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8_{B75A49AD-4183-41B3-A7B9-AF24C69628BF}" xr6:coauthVersionLast="47" xr6:coauthVersionMax="47" xr10:uidLastSave="{00000000-0000-0000-0000-000000000000}"/>
  <bookViews>
    <workbookView xWindow="-108" yWindow="-108" windowWidth="23256" windowHeight="12456" tabRatio="746" firstSheet="1" activeTab="1" xr2:uid="{00000000-000D-0000-FFFF-FFFF00000000}"/>
  </bookViews>
  <sheets>
    <sheet name="External  Debt 2003-2005" sheetId="1" r:id="rId1"/>
    <sheet name="External Debt 2006-NOW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73" i="4" l="1"/>
  <c r="AU72" i="4"/>
  <c r="AQ73" i="4"/>
  <c r="AQ72" i="4"/>
  <c r="AM73" i="4"/>
  <c r="AM72" i="4"/>
  <c r="AI73" i="4"/>
  <c r="AI72" i="4"/>
  <c r="AE73" i="4"/>
  <c r="AE72" i="4"/>
  <c r="AA73" i="4"/>
  <c r="AA72" i="4"/>
  <c r="W73" i="4"/>
  <c r="W72" i="4"/>
  <c r="S73" i="4"/>
  <c r="S72" i="4"/>
  <c r="O73" i="4"/>
  <c r="O72" i="4"/>
  <c r="J61" i="4"/>
  <c r="I61" i="4"/>
  <c r="H61" i="4"/>
  <c r="D53" i="1"/>
  <c r="E53" i="1"/>
  <c r="F53" i="1"/>
  <c r="G53" i="1"/>
  <c r="H53" i="1"/>
  <c r="I53" i="1"/>
  <c r="J53" i="1"/>
  <c r="K53" i="1"/>
  <c r="L53" i="1"/>
  <c r="M53" i="1"/>
  <c r="N53" i="1"/>
  <c r="C53" i="1"/>
  <c r="L61" i="4"/>
  <c r="M61" i="4"/>
  <c r="N61" i="4"/>
  <c r="O61" i="4"/>
  <c r="P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BC61" i="4"/>
  <c r="BD61" i="4"/>
  <c r="BE61" i="4"/>
  <c r="BF61" i="4"/>
  <c r="BG61" i="4"/>
  <c r="BH61" i="4"/>
  <c r="BI61" i="4"/>
  <c r="BJ61" i="4"/>
  <c r="BK61" i="4"/>
  <c r="BL61" i="4"/>
  <c r="BM61" i="4"/>
  <c r="BN61" i="4"/>
  <c r="BO61" i="4"/>
  <c r="BP61" i="4"/>
  <c r="BQ61" i="4"/>
  <c r="BR61" i="4"/>
  <c r="BS61" i="4"/>
  <c r="BT61" i="4"/>
  <c r="BU61" i="4"/>
  <c r="BV61" i="4"/>
  <c r="BW61" i="4"/>
  <c r="BX61" i="4"/>
  <c r="BY61" i="4"/>
  <c r="BZ61" i="4"/>
  <c r="CA61" i="4"/>
  <c r="CB61" i="4"/>
  <c r="CC61" i="4"/>
  <c r="CD61" i="4"/>
  <c r="CE61" i="4"/>
  <c r="CF61" i="4"/>
  <c r="CG61" i="4"/>
  <c r="CH61" i="4"/>
  <c r="CI61" i="4"/>
  <c r="CJ61" i="4"/>
  <c r="K61" i="4"/>
  <c r="L68" i="4"/>
  <c r="M68" i="4"/>
  <c r="N68" i="4"/>
  <c r="P68" i="4"/>
  <c r="Q68" i="4"/>
  <c r="R68" i="4"/>
  <c r="T68" i="4"/>
  <c r="U68" i="4"/>
  <c r="V68" i="4"/>
  <c r="BD68" i="4"/>
  <c r="BE68" i="4"/>
  <c r="BF68" i="4"/>
</calcChain>
</file>

<file path=xl/sharedStrings.xml><?xml version="1.0" encoding="utf-8"?>
<sst xmlns="http://schemas.openxmlformats.org/spreadsheetml/2006/main" count="735" uniqueCount="118">
  <si>
    <t>INDONESIA</t>
  </si>
  <si>
    <t>SPECIAL DATA  DISSEMINATION STANDARD</t>
  </si>
  <si>
    <t xml:space="preserve">EXTERNAL DEBT </t>
  </si>
  <si>
    <t xml:space="preserve">I t e m s </t>
  </si>
  <si>
    <t>Q1</t>
  </si>
  <si>
    <t xml:space="preserve">Q2 </t>
  </si>
  <si>
    <t xml:space="preserve">Q3 </t>
  </si>
  <si>
    <t xml:space="preserve">Q4 </t>
  </si>
  <si>
    <t>TOTAL GROSS EXTERNAL DEBT     1)</t>
  </si>
  <si>
    <t xml:space="preserve">General Government Sectors </t>
  </si>
  <si>
    <t xml:space="preserve">* Short-term </t>
  </si>
  <si>
    <t>-</t>
  </si>
  <si>
    <t xml:space="preserve">   ** Money market instruments </t>
  </si>
  <si>
    <t xml:space="preserve">   ** Loans </t>
  </si>
  <si>
    <t xml:space="preserve">   ** Trade credits </t>
  </si>
  <si>
    <t xml:space="preserve">   ** Other debt liabilities </t>
  </si>
  <si>
    <t xml:space="preserve">* Long-term </t>
  </si>
  <si>
    <t xml:space="preserve">   ** Bonds and notes </t>
  </si>
  <si>
    <t xml:space="preserve">** Other debt liabilities </t>
  </si>
  <si>
    <t xml:space="preserve">Monetary Authorities Sectors </t>
  </si>
  <si>
    <t xml:space="preserve">** Money market instruments </t>
  </si>
  <si>
    <t xml:space="preserve">** Loans </t>
  </si>
  <si>
    <t xml:space="preserve">** Currency and deposits </t>
  </si>
  <si>
    <t xml:space="preserve">** Bonds and notes </t>
  </si>
  <si>
    <t xml:space="preserve">Banks </t>
  </si>
  <si>
    <t xml:space="preserve">Other Sectors    &amp;nbsp2) </t>
  </si>
  <si>
    <t xml:space="preserve">** Trade credits </t>
  </si>
  <si>
    <t>5.697.5</t>
  </si>
  <si>
    <t xml:space="preserve">Direct investment : Intercompany lending </t>
  </si>
  <si>
    <t xml:space="preserve">* Debt liabilities to affiliated enterprises </t>
  </si>
  <si>
    <t xml:space="preserve">* Debt liabilities to direct investor </t>
  </si>
  <si>
    <t>Footnotes</t>
  </si>
  <si>
    <t>1. Total Gross External Debt : Not available data represent by "...".</t>
  </si>
  <si>
    <t>2. Other Sectors : Included Direct Investment : Intercompany lending.</t>
  </si>
  <si>
    <t>.</t>
  </si>
  <si>
    <t>2018</t>
  </si>
  <si>
    <t>2019</t>
  </si>
  <si>
    <t>Q2</t>
  </si>
  <si>
    <t>Q3</t>
  </si>
  <si>
    <t>Q4</t>
  </si>
  <si>
    <t>Q1*</t>
  </si>
  <si>
    <t>Q2*</t>
  </si>
  <si>
    <t>Q3*</t>
  </si>
  <si>
    <t>Q4*</t>
  </si>
  <si>
    <t>Q1**</t>
  </si>
  <si>
    <t>I.</t>
  </si>
  <si>
    <t>General Government</t>
  </si>
  <si>
    <t>I.1.</t>
  </si>
  <si>
    <t>Short-term</t>
  </si>
  <si>
    <t xml:space="preserve">  -   </t>
  </si>
  <si>
    <t xml:space="preserve">    -    </t>
  </si>
  <si>
    <t xml:space="preserve">                            -   </t>
  </si>
  <si>
    <t xml:space="preserve">                           -  </t>
  </si>
  <si>
    <t xml:space="preserve">     -     </t>
  </si>
  <si>
    <t>I.1.1.</t>
  </si>
  <si>
    <t>Money Market Instruments</t>
  </si>
  <si>
    <t>I.1.2.</t>
  </si>
  <si>
    <t>Loans</t>
  </si>
  <si>
    <t>I.1.3.</t>
  </si>
  <si>
    <t>Trade Credits</t>
  </si>
  <si>
    <t>I.1.4.</t>
  </si>
  <si>
    <t>Other Debt Liabilities</t>
  </si>
  <si>
    <t>I.2.</t>
  </si>
  <si>
    <t>Long-term</t>
  </si>
  <si>
    <t>I.2.1</t>
  </si>
  <si>
    <t>Bonds and notes</t>
  </si>
  <si>
    <t>I.2.2</t>
  </si>
  <si>
    <t>I.2.3</t>
  </si>
  <si>
    <t>I.2.4</t>
  </si>
  <si>
    <t>II.</t>
  </si>
  <si>
    <t>Monetary Authorities</t>
  </si>
  <si>
    <t>II.1.</t>
  </si>
  <si>
    <t>II.1.1</t>
  </si>
  <si>
    <t>II.1.2</t>
  </si>
  <si>
    <t>II.1.3</t>
  </si>
  <si>
    <t>Currency and deposits</t>
  </si>
  <si>
    <t>II.1.4</t>
  </si>
  <si>
    <t>II.2.</t>
  </si>
  <si>
    <t>II.2.1</t>
  </si>
  <si>
    <t>II.2.2</t>
  </si>
  <si>
    <t>II.2.3</t>
  </si>
  <si>
    <t>II.2.4</t>
  </si>
  <si>
    <t>III.</t>
  </si>
  <si>
    <t>Banks</t>
  </si>
  <si>
    <t>III.1.</t>
  </si>
  <si>
    <t>III.1.1</t>
  </si>
  <si>
    <t>III.1.2</t>
  </si>
  <si>
    <t xml:space="preserve">                       -    </t>
  </si>
  <si>
    <t>III.1.3</t>
  </si>
  <si>
    <t>III.1.4</t>
  </si>
  <si>
    <t>III.2.</t>
  </si>
  <si>
    <t>III.2.1</t>
  </si>
  <si>
    <t>III.2.2</t>
  </si>
  <si>
    <t>III.2.3</t>
  </si>
  <si>
    <t>III.2.4</t>
  </si>
  <si>
    <t>IV.</t>
  </si>
  <si>
    <r>
      <t xml:space="preserve">Other Sectors </t>
    </r>
    <r>
      <rPr>
        <b/>
        <vertAlign val="superscript"/>
        <sz val="10"/>
        <rFont val="Frutiger 45 Light"/>
        <family val="2"/>
      </rPr>
      <t>1)</t>
    </r>
  </si>
  <si>
    <t>IV.1.</t>
  </si>
  <si>
    <t>IV.1.1</t>
  </si>
  <si>
    <t>IV.1.2</t>
  </si>
  <si>
    <t>IV.1.3</t>
  </si>
  <si>
    <t>IV.1.4</t>
  </si>
  <si>
    <t>IV.1.5</t>
  </si>
  <si>
    <t>IV.2.</t>
  </si>
  <si>
    <t>IV.2.1</t>
  </si>
  <si>
    <t>IV.2.2</t>
  </si>
  <si>
    <t>IV.2.3</t>
  </si>
  <si>
    <t>IV.2.4</t>
  </si>
  <si>
    <t>IV.2.5</t>
  </si>
  <si>
    <t>V.</t>
  </si>
  <si>
    <t>GROSS EXTERNAL DEBT</t>
  </si>
  <si>
    <t>1)</t>
  </si>
  <si>
    <t>Included Direct Investment : Intercompany lending</t>
  </si>
  <si>
    <t>Debt liabilities to affiliated enterprises</t>
  </si>
  <si>
    <t>Debt liabilities to direct investors</t>
  </si>
  <si>
    <t>*) Preliminary figures</t>
  </si>
  <si>
    <t>**) Very preliminary figures</t>
  </si>
  <si>
    <t xml:space="preserve"> Last update   : 18/05/2026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</si>
</sst>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_(* #,##0.00_);_(* \(#,##0.00\);_(* &quot;-&quot;??_);_(@_)"/>
    <numFmt numFmtId="165" formatCode="#,##0.0"/>
    <numFmt numFmtId="166" formatCode="_(* #,##0.00_);_(* \(#,##0.00\);_(* &quot;-&quot;_);_(@_)"/>
    <numFmt numFmtId="167" formatCode="_-* #,##0.00_-;\-* #,##0.00_-;_-* &quot;-&quot;_-;_-@_-"/>
  </numFmts>
  <fonts count="45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9"/>
      <name val="Optima"/>
      <family val="2"/>
    </font>
    <font>
      <sz val="10"/>
      <name val="Arial"/>
      <family val="2"/>
    </font>
    <font>
      <sz val="10"/>
      <name val="Frutiger 45 Light"/>
      <family val="2"/>
    </font>
    <font>
      <b/>
      <sz val="10"/>
      <name val="Optima"/>
      <family val="2"/>
    </font>
    <font>
      <b/>
      <sz val="10"/>
      <name val="Frutiger 45 Light"/>
      <family val="2"/>
    </font>
    <font>
      <b/>
      <vertAlign val="superscript"/>
      <sz val="10"/>
      <name val="Frutiger 45 Light"/>
      <family val="2"/>
    </font>
    <font>
      <vertAlign val="superscript"/>
      <sz val="10"/>
      <name val="Frutiger 45 Light"/>
      <family val="2"/>
    </font>
    <font>
      <sz val="10"/>
      <name val="Frutiger 45 Light"/>
      <family val="3"/>
    </font>
    <font>
      <b/>
      <sz val="10"/>
      <name val="Frutiger 45 Light"/>
      <family val="3"/>
    </font>
    <font>
      <i/>
      <sz val="11"/>
      <name val="Tahoma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0"/>
      <color rgb="FF000000"/>
      <name val="Optima"/>
      <family val="2"/>
    </font>
    <font>
      <sz val="10"/>
      <color rgb="FF000000"/>
      <name val="Optima"/>
      <family val="2"/>
    </font>
    <font>
      <sz val="10"/>
      <color rgb="FF000000"/>
      <name val="Arial"/>
      <family val="2"/>
    </font>
    <font>
      <sz val="10"/>
      <color rgb="FF000000"/>
      <name val="Frutiger 45 Light"/>
      <family val="2"/>
    </font>
    <font>
      <b/>
      <sz val="10"/>
      <color rgb="FF000000"/>
      <name val="Frutiger 45 Light"/>
      <family val="2"/>
    </font>
    <font>
      <sz val="10"/>
      <color rgb="FF000000"/>
      <name val="Frutiger 45 Light"/>
      <family val="3"/>
    </font>
    <font>
      <b/>
      <sz val="10"/>
      <color rgb="FF000000"/>
      <name val="Frutiger 45 Light"/>
      <family val="3"/>
    </font>
    <font>
      <b/>
      <sz val="12"/>
      <color rgb="FF000080"/>
      <name val="Optima"/>
      <family val="2"/>
    </font>
    <font>
      <b/>
      <sz val="12"/>
      <color rgb="FF000000"/>
      <name val="Optima"/>
      <family val="2"/>
    </font>
    <font>
      <b/>
      <sz val="14"/>
      <color rgb="FF0070C0"/>
      <name val="Optima"/>
      <family val="2"/>
    </font>
    <font>
      <b/>
      <sz val="11"/>
      <color rgb="FF0070C0"/>
      <name val="Calibri"/>
      <family val="2"/>
      <scheme val="minor"/>
    </font>
    <font>
      <b/>
      <sz val="14"/>
      <color rgb="FF000000"/>
      <name val="Optima"/>
      <family val="2"/>
    </font>
    <font>
      <sz val="10"/>
      <name val="Arial"/>
      <family val="2"/>
    </font>
    <font>
      <b/>
      <sz val="8"/>
      <name val="Century Gothic"/>
      <family val="2"/>
    </font>
    <font>
      <b/>
      <sz val="13"/>
      <name val="Frutiger 45 Light"/>
      <family val="2"/>
    </font>
  </fonts>
  <fills count="4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777777"/>
      </left>
      <right style="thin">
        <color rgb="FF777777"/>
      </right>
      <top/>
      <bottom/>
      <diagonal/>
    </border>
  </borders>
  <cellStyleXfs count="50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14" fillId="25" borderId="0" applyNumberFormat="0" applyBorder="0" applyAlignment="0" applyProtection="0"/>
    <xf numFmtId="0" fontId="15" fillId="26" borderId="0" applyNumberFormat="0" applyBorder="0" applyAlignment="0" applyProtection="0"/>
    <xf numFmtId="0" fontId="16" fillId="27" borderId="12" applyNumberFormat="0" applyAlignment="0" applyProtection="0"/>
    <xf numFmtId="0" fontId="17" fillId="28" borderId="13" applyNumberFormat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29" borderId="0" applyNumberFormat="0" applyBorder="0" applyAlignment="0" applyProtection="0"/>
    <xf numFmtId="0" fontId="20" fillId="0" borderId="14" applyNumberFormat="0" applyFill="0" applyAlignment="0" applyProtection="0"/>
    <xf numFmtId="0" fontId="21" fillId="0" borderId="15" applyNumberFormat="0" applyFill="0" applyAlignment="0" applyProtection="0"/>
    <xf numFmtId="0" fontId="22" fillId="0" borderId="16" applyNumberFormat="0" applyFill="0" applyAlignment="0" applyProtection="0"/>
    <xf numFmtId="0" fontId="22" fillId="0" borderId="0" applyNumberFormat="0" applyFill="0" applyBorder="0" applyAlignment="0" applyProtection="0"/>
    <xf numFmtId="0" fontId="23" fillId="30" borderId="12" applyNumberFormat="0" applyAlignment="0" applyProtection="0"/>
    <xf numFmtId="0" fontId="24" fillId="0" borderId="17" applyNumberFormat="0" applyFill="0" applyAlignment="0" applyProtection="0"/>
    <xf numFmtId="0" fontId="25" fillId="31" borderId="0" applyNumberFormat="0" applyBorder="0" applyAlignment="0" applyProtection="0"/>
    <xf numFmtId="0" fontId="13" fillId="32" borderId="18" applyNumberFormat="0" applyFont="0" applyAlignment="0" applyProtection="0"/>
    <xf numFmtId="0" fontId="26" fillId="27" borderId="19" applyNumberFormat="0" applyAlignment="0" applyProtection="0"/>
    <xf numFmtId="0" fontId="27" fillId="0" borderId="0" applyNumberFormat="0" applyFill="0" applyBorder="0" applyAlignment="0" applyProtection="0"/>
    <xf numFmtId="0" fontId="28" fillId="0" borderId="20" applyNumberFormat="0" applyFill="0" applyAlignment="0" applyProtection="0"/>
    <xf numFmtId="0" fontId="29" fillId="0" borderId="0" applyNumberFormat="0" applyFill="0" applyBorder="0" applyAlignment="0" applyProtection="0"/>
    <xf numFmtId="41" fontId="42" fillId="0" borderId="0" applyFont="0" applyFill="0" applyBorder="0" applyAlignment="0" applyProtection="0"/>
  </cellStyleXfs>
  <cellXfs count="158">
    <xf numFmtId="0" fontId="1" fillId="0" borderId="0" xfId="0" applyFont="1"/>
    <xf numFmtId="0" fontId="0" fillId="0" borderId="0" xfId="0"/>
    <xf numFmtId="0" fontId="30" fillId="33" borderId="21" xfId="0" applyFont="1" applyFill="1" applyBorder="1" applyAlignment="1">
      <alignment horizontal="center" vertical="center" wrapText="1"/>
    </xf>
    <xf numFmtId="0" fontId="30" fillId="34" borderId="22" xfId="0" applyFont="1" applyFill="1" applyBorder="1" applyAlignment="1">
      <alignment vertical="center" wrapText="1"/>
    </xf>
    <xf numFmtId="4" fontId="31" fillId="34" borderId="21" xfId="0" applyNumberFormat="1" applyFont="1" applyFill="1" applyBorder="1" applyAlignment="1">
      <alignment horizontal="right" vertical="center" wrapText="1"/>
    </xf>
    <xf numFmtId="0" fontId="32" fillId="34" borderId="21" xfId="0" applyFont="1" applyFill="1" applyBorder="1" applyAlignment="1">
      <alignment horizontal="right" vertical="center" wrapText="1"/>
    </xf>
    <xf numFmtId="0" fontId="31" fillId="34" borderId="21" xfId="0" applyFont="1" applyFill="1" applyBorder="1" applyAlignment="1">
      <alignment horizontal="right" vertical="center" wrapText="1"/>
    </xf>
    <xf numFmtId="0" fontId="2" fillId="0" borderId="0" xfId="0" applyFont="1"/>
    <xf numFmtId="4" fontId="31" fillId="35" borderId="21" xfId="0" applyNumberFormat="1" applyFont="1" applyFill="1" applyBorder="1" applyAlignment="1">
      <alignment horizontal="right" vertical="center" wrapText="1"/>
    </xf>
    <xf numFmtId="0" fontId="32" fillId="35" borderId="21" xfId="0" applyFont="1" applyFill="1" applyBorder="1" applyAlignment="1">
      <alignment horizontal="right" vertical="center" wrapText="1"/>
    </xf>
    <xf numFmtId="0" fontId="31" fillId="35" borderId="21" xfId="0" applyFont="1" applyFill="1" applyBorder="1" applyAlignment="1">
      <alignment horizontal="right" vertical="center" wrapText="1"/>
    </xf>
    <xf numFmtId="0" fontId="5" fillId="0" borderId="0" xfId="0" applyFont="1"/>
    <xf numFmtId="0" fontId="6" fillId="33" borderId="2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7" fillId="0" borderId="0" xfId="0" applyFont="1"/>
    <xf numFmtId="17" fontId="7" fillId="0" borderId="23" xfId="0" applyNumberFormat="1" applyFont="1" applyBorder="1" applyAlignment="1">
      <alignment horizontal="center"/>
    </xf>
    <xf numFmtId="17" fontId="7" fillId="0" borderId="24" xfId="0" applyNumberFormat="1" applyFont="1" applyBorder="1" applyAlignment="1">
      <alignment horizontal="center"/>
    </xf>
    <xf numFmtId="165" fontId="7" fillId="0" borderId="24" xfId="0" applyNumberFormat="1" applyFont="1" applyBorder="1" applyAlignment="1">
      <alignment horizontal="center"/>
    </xf>
    <xf numFmtId="4" fontId="7" fillId="0" borderId="23" xfId="28" applyNumberFormat="1" applyFont="1" applyBorder="1" applyAlignment="1">
      <alignment horizontal="right"/>
    </xf>
    <xf numFmtId="4" fontId="7" fillId="0" borderId="24" xfId="28" applyNumberFormat="1" applyFont="1" applyBorder="1" applyAlignment="1">
      <alignment horizontal="right"/>
    </xf>
    <xf numFmtId="4" fontId="5" fillId="0" borderId="24" xfId="28" applyNumberFormat="1" applyFont="1" applyBorder="1" applyAlignment="1">
      <alignment horizontal="right"/>
    </xf>
    <xf numFmtId="4" fontId="5" fillId="0" borderId="24" xfId="0" applyNumberFormat="1" applyFont="1" applyBorder="1" applyAlignment="1">
      <alignment horizontal="right"/>
    </xf>
    <xf numFmtId="4" fontId="5" fillId="0" borderId="23" xfId="28" applyNumberFormat="1" applyFont="1" applyBorder="1" applyAlignment="1">
      <alignment horizontal="right"/>
    </xf>
    <xf numFmtId="4" fontId="5" fillId="0" borderId="23" xfId="0" applyNumberFormat="1" applyFont="1" applyBorder="1" applyAlignment="1">
      <alignment horizontal="right"/>
    </xf>
    <xf numFmtId="0" fontId="9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25" xfId="0" applyFont="1" applyBorder="1"/>
    <xf numFmtId="164" fontId="5" fillId="0" borderId="26" xfId="28" applyFont="1" applyBorder="1"/>
    <xf numFmtId="165" fontId="5" fillId="0" borderId="26" xfId="0" applyNumberFormat="1" applyFont="1" applyBorder="1"/>
    <xf numFmtId="0" fontId="5" fillId="0" borderId="26" xfId="0" applyFont="1" applyBorder="1"/>
    <xf numFmtId="164" fontId="5" fillId="0" borderId="0" xfId="28" applyFont="1"/>
    <xf numFmtId="165" fontId="5" fillId="0" borderId="0" xfId="0" applyNumberFormat="1" applyFont="1"/>
    <xf numFmtId="4" fontId="5" fillId="0" borderId="26" xfId="0" applyNumberFormat="1" applyFont="1" applyBorder="1" applyAlignment="1">
      <alignment horizontal="right"/>
    </xf>
    <xf numFmtId="4" fontId="5" fillId="0" borderId="26" xfId="28" applyNumberFormat="1" applyFont="1" applyBorder="1" applyAlignment="1">
      <alignment horizontal="right"/>
    </xf>
    <xf numFmtId="4" fontId="5" fillId="0" borderId="25" xfId="0" applyNumberFormat="1" applyFont="1" applyBorder="1" applyAlignment="1">
      <alignment horizontal="right"/>
    </xf>
    <xf numFmtId="4" fontId="7" fillId="0" borderId="24" xfId="0" applyNumberFormat="1" applyFont="1" applyBorder="1" applyAlignment="1">
      <alignment horizontal="right"/>
    </xf>
    <xf numFmtId="4" fontId="7" fillId="0" borderId="23" xfId="0" applyNumberFormat="1" applyFont="1" applyBorder="1" applyAlignment="1">
      <alignment horizontal="right"/>
    </xf>
    <xf numFmtId="164" fontId="5" fillId="0" borderId="24" xfId="33" applyFont="1" applyBorder="1"/>
    <xf numFmtId="164" fontId="5" fillId="0" borderId="24" xfId="34" applyFont="1" applyBorder="1"/>
    <xf numFmtId="4" fontId="5" fillId="0" borderId="24" xfId="28" applyNumberFormat="1" applyFont="1" applyBorder="1"/>
    <xf numFmtId="4" fontId="5" fillId="0" borderId="23" xfId="28" applyNumberFormat="1" applyFont="1" applyBorder="1"/>
    <xf numFmtId="164" fontId="7" fillId="0" borderId="24" xfId="33" applyFont="1" applyBorder="1"/>
    <xf numFmtId="164" fontId="7" fillId="0" borderId="24" xfId="34" applyFont="1" applyBorder="1"/>
    <xf numFmtId="4" fontId="7" fillId="0" borderId="24" xfId="28" applyNumberFormat="1" applyFont="1" applyBorder="1"/>
    <xf numFmtId="4" fontId="7" fillId="0" borderId="23" xfId="28" applyNumberFormat="1" applyFont="1" applyBorder="1"/>
    <xf numFmtId="4" fontId="5" fillId="0" borderId="23" xfId="0" applyNumberFormat="1" applyFont="1" applyBorder="1"/>
    <xf numFmtId="164" fontId="5" fillId="0" borderId="24" xfId="31" applyFont="1" applyBorder="1"/>
    <xf numFmtId="164" fontId="5" fillId="0" borderId="4" xfId="30" applyFont="1" applyBorder="1"/>
    <xf numFmtId="164" fontId="5" fillId="0" borderId="5" xfId="33" applyFont="1" applyBorder="1"/>
    <xf numFmtId="4" fontId="5" fillId="0" borderId="24" xfId="0" applyNumberFormat="1" applyFont="1" applyBorder="1"/>
    <xf numFmtId="164" fontId="7" fillId="0" borderId="24" xfId="31" applyFont="1" applyBorder="1"/>
    <xf numFmtId="164" fontId="7" fillId="0" borderId="4" xfId="30" applyFont="1" applyBorder="1"/>
    <xf numFmtId="164" fontId="7" fillId="0" borderId="5" xfId="33" applyFont="1" applyBorder="1"/>
    <xf numFmtId="164" fontId="10" fillId="0" borderId="4" xfId="29" applyFont="1" applyBorder="1"/>
    <xf numFmtId="164" fontId="5" fillId="0" borderId="4" xfId="34" applyFont="1" applyBorder="1"/>
    <xf numFmtId="164" fontId="5" fillId="0" borderId="5" xfId="32" applyFont="1" applyBorder="1"/>
    <xf numFmtId="164" fontId="11" fillId="0" borderId="4" xfId="29" applyFont="1" applyBorder="1"/>
    <xf numFmtId="164" fontId="7" fillId="0" borderId="4" xfId="34" applyFont="1" applyBorder="1"/>
    <xf numFmtId="164" fontId="7" fillId="0" borderId="5" xfId="32" applyFont="1" applyBorder="1"/>
    <xf numFmtId="164" fontId="33" fillId="0" borderId="24" xfId="31" applyFont="1" applyBorder="1"/>
    <xf numFmtId="4" fontId="34" fillId="0" borderId="24" xfId="28" applyNumberFormat="1" applyFont="1" applyBorder="1"/>
    <xf numFmtId="4" fontId="33" fillId="0" borderId="24" xfId="0" applyNumberFormat="1" applyFont="1" applyBorder="1"/>
    <xf numFmtId="4" fontId="33" fillId="0" borderId="24" xfId="0" applyNumberFormat="1" applyFont="1" applyBorder="1" applyAlignment="1">
      <alignment horizontal="right"/>
    </xf>
    <xf numFmtId="4" fontId="33" fillId="0" borderId="24" xfId="28" applyNumberFormat="1" applyFont="1" applyBorder="1"/>
    <xf numFmtId="4" fontId="33" fillId="0" borderId="24" xfId="28" applyNumberFormat="1" applyFont="1" applyBorder="1" applyAlignment="1">
      <alignment horizontal="right"/>
    </xf>
    <xf numFmtId="4" fontId="11" fillId="0" borderId="24" xfId="0" applyNumberFormat="1" applyFont="1" applyBorder="1" applyAlignment="1">
      <alignment horizontal="right"/>
    </xf>
    <xf numFmtId="0" fontId="6" fillId="33" borderId="6" xfId="0" applyFont="1" applyFill="1" applyBorder="1" applyAlignment="1">
      <alignment horizontal="center" vertical="center" wrapText="1"/>
    </xf>
    <xf numFmtId="0" fontId="5" fillId="0" borderId="4" xfId="0" applyFont="1" applyBorder="1"/>
    <xf numFmtId="17" fontId="7" fillId="0" borderId="7" xfId="0" applyNumberFormat="1" applyFont="1" applyBorder="1" applyAlignment="1">
      <alignment horizontal="center"/>
    </xf>
    <xf numFmtId="165" fontId="7" fillId="0" borderId="7" xfId="0" applyNumberFormat="1" applyFont="1" applyBorder="1" applyAlignment="1">
      <alignment horizontal="center"/>
    </xf>
    <xf numFmtId="4" fontId="7" fillId="0" borderId="5" xfId="28" applyNumberFormat="1" applyFont="1" applyBorder="1" applyAlignment="1">
      <alignment horizontal="right"/>
    </xf>
    <xf numFmtId="4" fontId="5" fillId="0" borderId="5" xfId="28" applyNumberFormat="1" applyFont="1" applyBorder="1" applyAlignment="1">
      <alignment horizontal="right"/>
    </xf>
    <xf numFmtId="4" fontId="5" fillId="0" borderId="5" xfId="0" applyNumberFormat="1" applyFont="1" applyBorder="1" applyAlignment="1">
      <alignment horizontal="right"/>
    </xf>
    <xf numFmtId="0" fontId="5" fillId="0" borderId="8" xfId="0" applyFont="1" applyBorder="1"/>
    <xf numFmtId="164" fontId="5" fillId="0" borderId="8" xfId="28" applyFont="1" applyBorder="1"/>
    <xf numFmtId="165" fontId="5" fillId="0" borderId="8" xfId="0" applyNumberFormat="1" applyFont="1" applyBorder="1"/>
    <xf numFmtId="49" fontId="7" fillId="0" borderId="23" xfId="28" quotePrefix="1" applyNumberFormat="1" applyFont="1" applyBorder="1" applyAlignment="1">
      <alignment horizontal="right"/>
    </xf>
    <xf numFmtId="164" fontId="11" fillId="0" borderId="5" xfId="33" applyFont="1" applyBorder="1"/>
    <xf numFmtId="164" fontId="11" fillId="0" borderId="4" xfId="34" applyFont="1" applyBorder="1"/>
    <xf numFmtId="4" fontId="11" fillId="0" borderId="24" xfId="28" applyNumberFormat="1" applyFont="1" applyBorder="1"/>
    <xf numFmtId="164" fontId="11" fillId="0" borderId="24" xfId="31" applyFont="1" applyBorder="1"/>
    <xf numFmtId="164" fontId="10" fillId="0" borderId="5" xfId="33" applyFont="1" applyBorder="1"/>
    <xf numFmtId="164" fontId="10" fillId="0" borderId="4" xfId="34" applyFont="1" applyBorder="1"/>
    <xf numFmtId="4" fontId="10" fillId="0" borderId="24" xfId="0" applyNumberFormat="1" applyFont="1" applyBorder="1" applyAlignment="1">
      <alignment horizontal="right"/>
    </xf>
    <xf numFmtId="164" fontId="10" fillId="0" borderId="24" xfId="31" applyFont="1" applyBorder="1"/>
    <xf numFmtId="164" fontId="10" fillId="0" borderId="5" xfId="34" applyFont="1" applyBorder="1"/>
    <xf numFmtId="4" fontId="10" fillId="0" borderId="24" xfId="28" applyNumberFormat="1" applyFont="1" applyBorder="1"/>
    <xf numFmtId="4" fontId="10" fillId="0" borderId="24" xfId="0" applyNumberFormat="1" applyFont="1" applyBorder="1"/>
    <xf numFmtId="4" fontId="35" fillId="0" borderId="24" xfId="28" applyNumberFormat="1" applyFont="1" applyBorder="1" applyAlignment="1">
      <alignment horizontal="right"/>
    </xf>
    <xf numFmtId="164" fontId="35" fillId="0" borderId="24" xfId="31" applyFont="1" applyBorder="1"/>
    <xf numFmtId="4" fontId="35" fillId="0" borderId="24" xfId="28" applyNumberFormat="1" applyFont="1" applyBorder="1"/>
    <xf numFmtId="4" fontId="35" fillId="0" borderId="24" xfId="0" applyNumberFormat="1" applyFont="1" applyBorder="1" applyAlignment="1">
      <alignment horizontal="right"/>
    </xf>
    <xf numFmtId="4" fontId="35" fillId="0" borderId="24" xfId="0" applyNumberFormat="1" applyFont="1" applyBorder="1"/>
    <xf numFmtId="4" fontId="36" fillId="0" borderId="24" xfId="28" applyNumberFormat="1" applyFont="1" applyBorder="1"/>
    <xf numFmtId="0" fontId="38" fillId="36" borderId="28" xfId="0" applyFont="1" applyFill="1" applyBorder="1" applyAlignment="1">
      <alignment vertical="center" wrapText="1"/>
    </xf>
    <xf numFmtId="0" fontId="38" fillId="36" borderId="29" xfId="0" applyFont="1" applyFill="1" applyBorder="1" applyAlignment="1">
      <alignment vertical="center" wrapText="1"/>
    </xf>
    <xf numFmtId="0" fontId="38" fillId="36" borderId="27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left"/>
    </xf>
    <xf numFmtId="164" fontId="10" fillId="0" borderId="5" xfId="33" applyFont="1" applyFill="1" applyBorder="1"/>
    <xf numFmtId="0" fontId="5" fillId="37" borderId="25" xfId="0" applyFont="1" applyFill="1" applyBorder="1"/>
    <xf numFmtId="164" fontId="5" fillId="0" borderId="0" xfId="0" applyNumberFormat="1" applyFont="1"/>
    <xf numFmtId="166" fontId="7" fillId="0" borderId="23" xfId="28" quotePrefix="1" applyNumberFormat="1" applyFont="1" applyFill="1" applyBorder="1" applyAlignment="1">
      <alignment horizontal="right"/>
    </xf>
    <xf numFmtId="4" fontId="5" fillId="0" borderId="24" xfId="28" applyNumberFormat="1" applyFont="1" applyFill="1" applyBorder="1" applyAlignment="1">
      <alignment horizontal="right"/>
    </xf>
    <xf numFmtId="4" fontId="5" fillId="0" borderId="23" xfId="28" applyNumberFormat="1" applyFont="1" applyFill="1" applyBorder="1" applyAlignment="1">
      <alignment horizontal="right"/>
    </xf>
    <xf numFmtId="4" fontId="7" fillId="0" borderId="24" xfId="28" applyNumberFormat="1" applyFont="1" applyFill="1" applyBorder="1" applyAlignment="1">
      <alignment horizontal="right"/>
    </xf>
    <xf numFmtId="4" fontId="7" fillId="0" borderId="23" xfId="28" applyNumberFormat="1" applyFont="1" applyFill="1" applyBorder="1" applyAlignment="1">
      <alignment horizontal="right"/>
    </xf>
    <xf numFmtId="166" fontId="10" fillId="0" borderId="23" xfId="28" quotePrefix="1" applyNumberFormat="1" applyFont="1" applyFill="1" applyBorder="1" applyAlignment="1">
      <alignment horizontal="right"/>
    </xf>
    <xf numFmtId="49" fontId="7" fillId="0" borderId="23" xfId="28" quotePrefix="1" applyNumberFormat="1" applyFont="1" applyFill="1" applyBorder="1" applyAlignment="1">
      <alignment horizontal="right"/>
    </xf>
    <xf numFmtId="167" fontId="10" fillId="0" borderId="23" xfId="49" quotePrefix="1" applyNumberFormat="1" applyFont="1" applyFill="1" applyBorder="1" applyAlignment="1">
      <alignment horizontal="right"/>
    </xf>
    <xf numFmtId="49" fontId="10" fillId="0" borderId="23" xfId="28" quotePrefix="1" applyNumberFormat="1" applyFont="1" applyFill="1" applyBorder="1" applyAlignment="1">
      <alignment horizontal="right"/>
    </xf>
    <xf numFmtId="166" fontId="10" fillId="0" borderId="24" xfId="28" applyNumberFormat="1" applyFont="1" applyFill="1" applyBorder="1" applyAlignment="1">
      <alignment horizontal="right"/>
    </xf>
    <xf numFmtId="4" fontId="1" fillId="0" borderId="0" xfId="0" applyNumberFormat="1" applyFont="1"/>
    <xf numFmtId="4" fontId="12" fillId="0" borderId="0" xfId="0" applyNumberFormat="1" applyFont="1" applyAlignment="1">
      <alignment vertical="center" wrapText="1"/>
    </xf>
    <xf numFmtId="3" fontId="5" fillId="0" borderId="0" xfId="0" applyNumberFormat="1" applyFont="1"/>
    <xf numFmtId="166" fontId="7" fillId="0" borderId="24" xfId="28" applyNumberFormat="1" applyFont="1" applyFill="1" applyBorder="1" applyAlignment="1">
      <alignment horizontal="right"/>
    </xf>
    <xf numFmtId="166" fontId="7" fillId="0" borderId="23" xfId="28" applyNumberFormat="1" applyFont="1" applyFill="1" applyBorder="1" applyAlignment="1">
      <alignment horizontal="right"/>
    </xf>
    <xf numFmtId="166" fontId="5" fillId="0" borderId="24" xfId="0" applyNumberFormat="1" applyFont="1" applyBorder="1" applyAlignment="1">
      <alignment horizontal="right"/>
    </xf>
    <xf numFmtId="164" fontId="7" fillId="0" borderId="24" xfId="28" applyFont="1" applyFill="1" applyBorder="1" applyAlignment="1">
      <alignment horizontal="right"/>
    </xf>
    <xf numFmtId="165" fontId="6" fillId="33" borderId="6" xfId="0" applyNumberFormat="1" applyFont="1" applyFill="1" applyBorder="1" applyAlignment="1">
      <alignment horizontal="center" vertical="center" wrapText="1"/>
    </xf>
    <xf numFmtId="165" fontId="6" fillId="33" borderId="21" xfId="0" applyNumberFormat="1" applyFont="1" applyFill="1" applyBorder="1" applyAlignment="1">
      <alignment horizontal="center" vertical="center" wrapText="1"/>
    </xf>
    <xf numFmtId="4" fontId="5" fillId="0" borderId="0" xfId="0" applyNumberFormat="1" applyFont="1"/>
    <xf numFmtId="0" fontId="37" fillId="36" borderId="6" xfId="0" quotePrefix="1" applyFont="1" applyFill="1" applyBorder="1" applyAlignment="1">
      <alignment horizontal="center" vertical="center"/>
    </xf>
    <xf numFmtId="0" fontId="43" fillId="0" borderId="0" xfId="0" applyFont="1"/>
    <xf numFmtId="0" fontId="40" fillId="0" borderId="0" xfId="0" applyFont="1" applyAlignment="1">
      <alignment vertical="center" wrapText="1"/>
    </xf>
    <xf numFmtId="0" fontId="31" fillId="41" borderId="21" xfId="0" applyFont="1" applyFill="1" applyBorder="1" applyAlignment="1">
      <alignment horizontal="right" vertical="center" wrapText="1"/>
    </xf>
    <xf numFmtId="4" fontId="31" fillId="41" borderId="21" xfId="0" applyNumberFormat="1" applyFont="1" applyFill="1" applyBorder="1" applyAlignment="1">
      <alignment horizontal="right" vertical="center" wrapText="1"/>
    </xf>
    <xf numFmtId="0" fontId="31" fillId="40" borderId="21" xfId="0" applyFont="1" applyFill="1" applyBorder="1" applyAlignment="1">
      <alignment horizontal="right" vertical="center" wrapText="1"/>
    </xf>
    <xf numFmtId="4" fontId="31" fillId="40" borderId="21" xfId="0" applyNumberFormat="1" applyFont="1" applyFill="1" applyBorder="1" applyAlignment="1">
      <alignment horizontal="right" vertical="center" wrapText="1"/>
    </xf>
    <xf numFmtId="3" fontId="44" fillId="0" borderId="36" xfId="0" applyNumberFormat="1" applyFont="1" applyBorder="1"/>
    <xf numFmtId="0" fontId="37" fillId="36" borderId="6" xfId="0" quotePrefix="1" applyFont="1" applyFill="1" applyBorder="1" applyAlignment="1">
      <alignment horizontal="center" vertical="center"/>
    </xf>
    <xf numFmtId="0" fontId="39" fillId="38" borderId="0" xfId="0" applyFont="1" applyFill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7" fillId="36" borderId="6" xfId="0" applyFont="1" applyFill="1" applyBorder="1" applyAlignment="1">
      <alignment horizontal="center" vertical="center"/>
    </xf>
    <xf numFmtId="0" fontId="37" fillId="36" borderId="9" xfId="0" quotePrefix="1" applyFont="1" applyFill="1" applyBorder="1" applyAlignment="1">
      <alignment horizontal="center" vertical="center"/>
    </xf>
    <xf numFmtId="0" fontId="37" fillId="36" borderId="10" xfId="0" quotePrefix="1" applyFont="1" applyFill="1" applyBorder="1" applyAlignment="1">
      <alignment horizontal="center" vertical="center"/>
    </xf>
    <xf numFmtId="0" fontId="37" fillId="36" borderId="11" xfId="0" quotePrefix="1" applyFont="1" applyFill="1" applyBorder="1" applyAlignment="1">
      <alignment horizontal="center" vertical="center"/>
    </xf>
    <xf numFmtId="0" fontId="37" fillId="36" borderId="9" xfId="0" applyFont="1" applyFill="1" applyBorder="1" applyAlignment="1">
      <alignment horizontal="center" vertical="center" wrapText="1"/>
    </xf>
    <xf numFmtId="0" fontId="37" fillId="36" borderId="10" xfId="0" applyFont="1" applyFill="1" applyBorder="1" applyAlignment="1">
      <alignment horizontal="center" vertical="center" wrapText="1"/>
    </xf>
    <xf numFmtId="0" fontId="37" fillId="36" borderId="35" xfId="0" applyFont="1" applyFill="1" applyBorder="1" applyAlignment="1">
      <alignment horizontal="center" vertical="center" wrapText="1"/>
    </xf>
    <xf numFmtId="0" fontId="37" fillId="36" borderId="28" xfId="0" applyFont="1" applyFill="1" applyBorder="1" applyAlignment="1">
      <alignment horizontal="center" vertical="center" wrapText="1"/>
    </xf>
    <xf numFmtId="0" fontId="37" fillId="36" borderId="29" xfId="0" applyFont="1" applyFill="1" applyBorder="1" applyAlignment="1">
      <alignment horizontal="center" vertical="center" wrapText="1"/>
    </xf>
    <xf numFmtId="0" fontId="37" fillId="36" borderId="27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left" vertical="center" wrapText="1"/>
    </xf>
    <xf numFmtId="0" fontId="41" fillId="39" borderId="32" xfId="0" applyFont="1" applyFill="1" applyBorder="1" applyAlignment="1">
      <alignment horizontal="center" vertical="center" wrapText="1"/>
    </xf>
    <xf numFmtId="0" fontId="41" fillId="39" borderId="33" xfId="0" applyFont="1" applyFill="1" applyBorder="1" applyAlignment="1">
      <alignment horizontal="center" vertical="center" wrapText="1"/>
    </xf>
    <xf numFmtId="0" fontId="41" fillId="39" borderId="34" xfId="0" applyFont="1" applyFill="1" applyBorder="1" applyAlignment="1">
      <alignment horizontal="center" vertical="center" wrapText="1"/>
    </xf>
    <xf numFmtId="0" fontId="41" fillId="39" borderId="30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9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39" fillId="38" borderId="30" xfId="0" applyFont="1" applyFill="1" applyBorder="1" applyAlignment="1">
      <alignment horizontal="left" vertical="center" wrapText="1"/>
    </xf>
    <xf numFmtId="0" fontId="38" fillId="39" borderId="31" xfId="0" applyFont="1" applyFill="1" applyBorder="1" applyAlignment="1">
      <alignment horizontal="center" vertical="center" wrapText="1"/>
    </xf>
    <xf numFmtId="0" fontId="30" fillId="39" borderId="2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5" fillId="0" borderId="0" xfId="0" applyFont="1" applyFill="1"/>
    <xf numFmtId="4" fontId="5" fillId="0" borderId="5" xfId="0" applyNumberFormat="1" applyFont="1" applyFill="1" applyBorder="1" applyAlignment="1">
      <alignment horizontal="right"/>
    </xf>
  </cellXfs>
  <cellStyles count="5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[0]" xfId="49" builtinId="6"/>
    <cellStyle name="Comma 10" xfId="29" xr:uid="{00000000-0005-0000-0000-00001C000000}"/>
    <cellStyle name="Comma 2" xfId="30" xr:uid="{00000000-0005-0000-0000-00001D000000}"/>
    <cellStyle name="Comma 3" xfId="31" xr:uid="{00000000-0005-0000-0000-00001E000000}"/>
    <cellStyle name="Comma 4" xfId="32" xr:uid="{00000000-0005-0000-0000-00001F000000}"/>
    <cellStyle name="Comma 7" xfId="33" xr:uid="{00000000-0005-0000-0000-000020000000}"/>
    <cellStyle name="Comma 8" xfId="34" xr:uid="{00000000-0005-0000-0000-000021000000}"/>
    <cellStyle name="Explanatory Text" xfId="35" builtinId="53" customBuiltin="1"/>
    <cellStyle name="Good" xfId="36" builtinId="26" customBuiltin="1"/>
    <cellStyle name="Heading 1" xfId="37" builtinId="16" customBuiltin="1"/>
    <cellStyle name="Heading 2" xfId="38" builtinId="17" customBuiltin="1"/>
    <cellStyle name="Heading 3" xfId="39" builtinId="18" customBuiltin="1"/>
    <cellStyle name="Heading 4" xfId="40" builtinId="19" customBuiltin="1"/>
    <cellStyle name="Input" xfId="41" builtinId="20" customBuiltin="1"/>
    <cellStyle name="Linked Cell" xfId="42" builtinId="24" customBuiltin="1"/>
    <cellStyle name="Neutral" xfId="43" builtinId="28" customBuiltin="1"/>
    <cellStyle name="Normal" xfId="0" builtinId="0"/>
    <cellStyle name="Note" xfId="44" builtinId="10" customBuiltin="1"/>
    <cellStyle name="Output" xfId="45" builtinId="21" customBuiltin="1"/>
    <cellStyle name="Title" xfId="46" builtinId="15" customBuiltin="1"/>
    <cellStyle name="Total" xfId="47" builtinId="25" customBuiltin="1"/>
    <cellStyle name="Warning Text" xfId="4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685800</xdr:colOff>
      <xdr:row>0</xdr:row>
      <xdr:rowOff>0</xdr:rowOff>
    </xdr:from>
    <xdr:to>
      <xdr:col>1</xdr:col>
      <xdr:colOff>1104900</xdr:colOff>
      <xdr:row>1</xdr:row>
      <xdr:rowOff>19050</xdr:rowOff>
    </xdr:to>
    <xdr:pic>
      <xdr:nvPicPr>
        <xdr:cNvPr id="12431" name="Picture 1">
          <a:extLst>
            <a:ext uri="{FF2B5EF4-FFF2-40B4-BE49-F238E27FC236}">
              <a16:creationId xmlns:a16="http://schemas.microsoft.com/office/drawing/2014/main" id="{00000000-0008-0000-0000-00008F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0"/>
          <a:ext cx="4191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0</xdr:rowOff>
    </xdr:from>
    <xdr:to>
      <xdr:col>4</xdr:col>
      <xdr:colOff>104775</xdr:colOff>
      <xdr:row>1</xdr:row>
      <xdr:rowOff>19050</xdr:rowOff>
    </xdr:to>
    <xdr:pic>
      <xdr:nvPicPr>
        <xdr:cNvPr id="13453" name="Picture 3">
          <a:extLst>
            <a:ext uri="{FF2B5EF4-FFF2-40B4-BE49-F238E27FC236}">
              <a16:creationId xmlns:a16="http://schemas.microsoft.com/office/drawing/2014/main" id="{00000000-0008-0000-0100-00008D3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0"/>
          <a:ext cx="3810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9"/>
  <sheetViews>
    <sheetView showGridLines="0" topLeftCell="A16" zoomScale="70" zoomScaleNormal="70" workbookViewId="0">
      <selection activeCell="C53" sqref="C53"/>
    </sheetView>
  </sheetViews>
  <sheetFormatPr defaultRowHeight="13.2" x14ac:dyDescent="0.25"/>
  <cols>
    <col min="1" max="1" width="2.88671875" customWidth="1"/>
    <col min="2" max="2" width="42.44140625" customWidth="1"/>
    <col min="3" max="14" width="11.5546875" customWidth="1"/>
  </cols>
  <sheetData>
    <row r="1" spans="1:14" ht="20.100000000000001" customHeight="1" x14ac:dyDescent="0.25">
      <c r="A1" s="132" t="s">
        <v>0</v>
      </c>
      <c r="B1" s="132"/>
      <c r="C1" s="132"/>
      <c r="D1" s="132"/>
    </row>
    <row r="2" spans="1:14" ht="20.100000000000001" customHeight="1" x14ac:dyDescent="0.25">
      <c r="A2" s="132" t="s">
        <v>1</v>
      </c>
      <c r="B2" s="132"/>
      <c r="C2" s="132"/>
      <c r="D2" s="132"/>
      <c r="E2" s="132"/>
    </row>
    <row r="3" spans="1:14" ht="27" customHeight="1" x14ac:dyDescent="0.25">
      <c r="B3" s="152" t="s">
        <v>2</v>
      </c>
      <c r="C3" s="152"/>
      <c r="D3" s="152"/>
      <c r="E3" s="152"/>
      <c r="F3" s="152"/>
    </row>
    <row r="4" spans="1:14" ht="18" customHeight="1" x14ac:dyDescent="0.25">
      <c r="B4" s="153" t="s">
        <v>3</v>
      </c>
      <c r="C4" s="94">
        <v>2003</v>
      </c>
      <c r="D4" s="95"/>
      <c r="E4" s="95"/>
      <c r="F4" s="96">
        <v>2003</v>
      </c>
      <c r="G4" s="94">
        <v>2004</v>
      </c>
      <c r="H4" s="95"/>
      <c r="I4" s="95"/>
      <c r="J4" s="96">
        <v>2004</v>
      </c>
      <c r="K4" s="94">
        <v>2005</v>
      </c>
      <c r="L4" s="95"/>
      <c r="M4" s="95"/>
      <c r="N4" s="96">
        <v>2005</v>
      </c>
    </row>
    <row r="5" spans="1:14" ht="18" customHeight="1" x14ac:dyDescent="0.25">
      <c r="B5" s="154"/>
      <c r="C5" s="2" t="s">
        <v>4</v>
      </c>
      <c r="D5" s="2" t="s">
        <v>5</v>
      </c>
      <c r="E5" s="2" t="s">
        <v>6</v>
      </c>
      <c r="F5" s="2" t="s">
        <v>7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4</v>
      </c>
      <c r="L5" s="2" t="s">
        <v>5</v>
      </c>
      <c r="M5" s="2" t="s">
        <v>6</v>
      </c>
      <c r="N5" s="2" t="s">
        <v>7</v>
      </c>
    </row>
    <row r="6" spans="1:14" ht="14.25" customHeight="1" x14ac:dyDescent="0.25">
      <c r="B6" s="3" t="s">
        <v>8</v>
      </c>
      <c r="C6" s="4">
        <v>131510.70000000001</v>
      </c>
      <c r="D6" s="4">
        <v>133203.1</v>
      </c>
      <c r="E6" s="4">
        <v>133056.20000000001</v>
      </c>
      <c r="F6" s="4">
        <v>136838.70000000001</v>
      </c>
      <c r="G6" s="8">
        <v>137470.9</v>
      </c>
      <c r="H6" s="8">
        <v>135620.5</v>
      </c>
      <c r="I6" s="8">
        <v>135050.4</v>
      </c>
      <c r="J6" s="8">
        <v>139672.1</v>
      </c>
      <c r="K6" s="8">
        <v>137502.29999999999</v>
      </c>
      <c r="L6" s="8">
        <v>139004.6</v>
      </c>
      <c r="M6" s="8">
        <v>140100.6</v>
      </c>
      <c r="N6" s="8">
        <v>134476.70000000001</v>
      </c>
    </row>
    <row r="7" spans="1:14" ht="14.25" customHeight="1" x14ac:dyDescent="0.25">
      <c r="B7" s="3" t="s">
        <v>9</v>
      </c>
      <c r="C7" s="4">
        <v>64108.4</v>
      </c>
      <c r="D7" s="4">
        <v>64806.7</v>
      </c>
      <c r="E7" s="4">
        <v>66766.3</v>
      </c>
      <c r="F7" s="4">
        <v>69477.100000000006</v>
      </c>
      <c r="G7" s="8">
        <v>70237.600000000006</v>
      </c>
      <c r="H7" s="8">
        <v>67955.3</v>
      </c>
      <c r="I7" s="8">
        <v>66962</v>
      </c>
      <c r="J7" s="8">
        <v>70385.600000000006</v>
      </c>
      <c r="K7" s="8">
        <v>69032</v>
      </c>
      <c r="L7" s="8">
        <v>68254.3</v>
      </c>
      <c r="M7" s="8">
        <v>67837.899999999994</v>
      </c>
      <c r="N7" s="8">
        <v>69477.600000000006</v>
      </c>
    </row>
    <row r="8" spans="1:14" ht="14.25" customHeight="1" x14ac:dyDescent="0.25">
      <c r="B8" s="3" t="s">
        <v>10</v>
      </c>
      <c r="C8" s="5"/>
      <c r="D8" s="5"/>
      <c r="E8" s="5"/>
      <c r="F8" s="5"/>
      <c r="G8" s="9"/>
      <c r="H8" s="9"/>
      <c r="I8" s="9"/>
      <c r="J8" s="9"/>
      <c r="K8" s="9" t="s">
        <v>11</v>
      </c>
      <c r="L8" s="9" t="s">
        <v>11</v>
      </c>
      <c r="M8" s="9" t="s">
        <v>11</v>
      </c>
      <c r="N8" s="9" t="s">
        <v>11</v>
      </c>
    </row>
    <row r="9" spans="1:14" ht="14.25" customHeight="1" x14ac:dyDescent="0.25">
      <c r="B9" s="3" t="s">
        <v>12</v>
      </c>
      <c r="C9" s="5"/>
      <c r="D9" s="5"/>
      <c r="E9" s="5"/>
      <c r="F9" s="5"/>
      <c r="G9" s="9"/>
      <c r="H9" s="9"/>
      <c r="I9" s="9"/>
      <c r="J9" s="9"/>
      <c r="K9" s="9" t="s">
        <v>11</v>
      </c>
      <c r="L9" s="9" t="s">
        <v>11</v>
      </c>
      <c r="M9" s="9" t="s">
        <v>11</v>
      </c>
      <c r="N9" s="9" t="s">
        <v>11</v>
      </c>
    </row>
    <row r="10" spans="1:14" ht="14.25" customHeight="1" x14ac:dyDescent="0.25">
      <c r="B10" s="3" t="s">
        <v>13</v>
      </c>
      <c r="C10" s="5"/>
      <c r="D10" s="5"/>
      <c r="E10" s="5"/>
      <c r="F10" s="5"/>
      <c r="G10" s="9"/>
      <c r="H10" s="9"/>
      <c r="I10" s="9"/>
      <c r="J10" s="9"/>
      <c r="K10" s="9" t="s">
        <v>11</v>
      </c>
      <c r="L10" s="9" t="s">
        <v>11</v>
      </c>
      <c r="M10" s="9" t="s">
        <v>11</v>
      </c>
      <c r="N10" s="9" t="s">
        <v>11</v>
      </c>
    </row>
    <row r="11" spans="1:14" ht="14.25" customHeight="1" x14ac:dyDescent="0.25">
      <c r="B11" s="3" t="s">
        <v>14</v>
      </c>
      <c r="C11" s="5"/>
      <c r="D11" s="5"/>
      <c r="E11" s="5"/>
      <c r="F11" s="5"/>
      <c r="G11" s="9"/>
      <c r="H11" s="9"/>
      <c r="I11" s="9"/>
      <c r="J11" s="9"/>
      <c r="K11" s="9" t="s">
        <v>11</v>
      </c>
      <c r="L11" s="9" t="s">
        <v>11</v>
      </c>
      <c r="M11" s="9" t="s">
        <v>11</v>
      </c>
      <c r="N11" s="9" t="s">
        <v>11</v>
      </c>
    </row>
    <row r="12" spans="1:14" ht="14.25" customHeight="1" x14ac:dyDescent="0.25">
      <c r="B12" s="3" t="s">
        <v>15</v>
      </c>
      <c r="C12" s="5"/>
      <c r="D12" s="5"/>
      <c r="E12" s="5"/>
      <c r="F12" s="5"/>
      <c r="G12" s="9"/>
      <c r="H12" s="9"/>
      <c r="I12" s="9"/>
      <c r="J12" s="9"/>
      <c r="K12" s="9" t="s">
        <v>11</v>
      </c>
      <c r="L12" s="9" t="s">
        <v>11</v>
      </c>
      <c r="M12" s="9" t="s">
        <v>11</v>
      </c>
      <c r="N12" s="9" t="s">
        <v>11</v>
      </c>
    </row>
    <row r="13" spans="1:14" ht="14.25" customHeight="1" x14ac:dyDescent="0.25">
      <c r="B13" s="3" t="s">
        <v>16</v>
      </c>
      <c r="C13" s="4">
        <v>64108.4</v>
      </c>
      <c r="D13" s="4">
        <v>64806.7</v>
      </c>
      <c r="E13" s="4">
        <v>66766.3</v>
      </c>
      <c r="F13" s="4">
        <v>69477.100000000006</v>
      </c>
      <c r="G13" s="8">
        <v>70237.600000000006</v>
      </c>
      <c r="H13" s="8">
        <v>67955.3</v>
      </c>
      <c r="I13" s="8">
        <v>66962</v>
      </c>
      <c r="J13" s="8">
        <v>70385.600000000006</v>
      </c>
      <c r="K13" s="8">
        <v>69032</v>
      </c>
      <c r="L13" s="8">
        <v>68254.3</v>
      </c>
      <c r="M13" s="8">
        <v>67837.899999999994</v>
      </c>
      <c r="N13" s="8">
        <v>69477.600000000006</v>
      </c>
    </row>
    <row r="14" spans="1:14" ht="14.25" customHeight="1" x14ac:dyDescent="0.25">
      <c r="B14" s="3" t="s">
        <v>17</v>
      </c>
      <c r="C14" s="6">
        <v>563.29999999999995</v>
      </c>
      <c r="D14" s="4">
        <v>1125.7</v>
      </c>
      <c r="E14" s="6">
        <v>849.9</v>
      </c>
      <c r="F14" s="4">
        <v>1059.7</v>
      </c>
      <c r="G14" s="10">
        <v>2135.8000000000002</v>
      </c>
      <c r="H14" s="8">
        <v>1989.1</v>
      </c>
      <c r="I14" s="10">
        <v>2081.1</v>
      </c>
      <c r="J14" s="8">
        <v>2468.8000000000002</v>
      </c>
      <c r="K14" s="10">
        <v>3068.5</v>
      </c>
      <c r="L14" s="8">
        <v>3811.4</v>
      </c>
      <c r="M14" s="10">
        <v>4774.1000000000004</v>
      </c>
      <c r="N14" s="8">
        <v>6683</v>
      </c>
    </row>
    <row r="15" spans="1:14" ht="14.25" customHeight="1" x14ac:dyDescent="0.25">
      <c r="B15" s="3" t="s">
        <v>13</v>
      </c>
      <c r="C15" s="4">
        <v>63545.1</v>
      </c>
      <c r="D15" s="4">
        <v>63681</v>
      </c>
      <c r="E15" s="4">
        <v>65916.5</v>
      </c>
      <c r="F15" s="4">
        <v>68417.399999999994</v>
      </c>
      <c r="G15" s="8">
        <v>68101.8</v>
      </c>
      <c r="H15" s="8">
        <v>65966.2</v>
      </c>
      <c r="I15" s="8">
        <v>64880.9</v>
      </c>
      <c r="J15" s="8">
        <v>67916.800000000003</v>
      </c>
      <c r="K15" s="8">
        <v>65963.5</v>
      </c>
      <c r="L15" s="8">
        <v>64442.9</v>
      </c>
      <c r="M15" s="8">
        <v>63063.8</v>
      </c>
      <c r="N15" s="8">
        <v>62794.6</v>
      </c>
    </row>
    <row r="16" spans="1:14" ht="14.25" customHeight="1" x14ac:dyDescent="0.25">
      <c r="B16" s="3" t="s">
        <v>14</v>
      </c>
      <c r="C16" s="5"/>
      <c r="D16" s="5"/>
      <c r="E16" s="5"/>
      <c r="F16" s="5"/>
      <c r="G16" s="9"/>
      <c r="H16" s="9"/>
      <c r="I16" s="9"/>
      <c r="J16" s="9"/>
      <c r="K16" s="9" t="s">
        <v>11</v>
      </c>
      <c r="L16" s="9" t="s">
        <v>11</v>
      </c>
      <c r="M16" s="9" t="s">
        <v>11</v>
      </c>
      <c r="N16" s="9" t="s">
        <v>11</v>
      </c>
    </row>
    <row r="17" spans="2:14" ht="14.25" customHeight="1" x14ac:dyDescent="0.25">
      <c r="B17" s="3" t="s">
        <v>18</v>
      </c>
      <c r="C17" s="5"/>
      <c r="D17" s="5"/>
      <c r="E17" s="5"/>
      <c r="F17" s="5"/>
      <c r="G17" s="9"/>
      <c r="H17" s="9"/>
      <c r="I17" s="9"/>
      <c r="J17" s="9"/>
      <c r="K17" s="9" t="s">
        <v>11</v>
      </c>
      <c r="L17" s="9" t="s">
        <v>11</v>
      </c>
      <c r="M17" s="9" t="s">
        <v>11</v>
      </c>
      <c r="N17" s="9" t="s">
        <v>11</v>
      </c>
    </row>
    <row r="18" spans="2:14" ht="14.25" customHeight="1" x14ac:dyDescent="0.25">
      <c r="B18" s="3" t="s">
        <v>19</v>
      </c>
      <c r="C18" s="4">
        <v>10452.700000000001</v>
      </c>
      <c r="D18" s="4">
        <v>11255.4</v>
      </c>
      <c r="E18" s="4">
        <v>10987.1</v>
      </c>
      <c r="F18" s="4">
        <v>12250.4</v>
      </c>
      <c r="G18" s="8">
        <v>11933.7</v>
      </c>
      <c r="H18" s="8">
        <v>11654.3</v>
      </c>
      <c r="I18" s="8">
        <v>11771.2</v>
      </c>
      <c r="J18" s="8">
        <v>12411.2</v>
      </c>
      <c r="K18" s="8">
        <v>11272.1</v>
      </c>
      <c r="L18" s="8">
        <v>10497.1</v>
      </c>
      <c r="M18" s="8">
        <v>10700.9</v>
      </c>
      <c r="N18" s="8">
        <v>10678.5</v>
      </c>
    </row>
    <row r="19" spans="2:14" ht="14.25" customHeight="1" x14ac:dyDescent="0.25">
      <c r="B19" s="3" t="s">
        <v>10</v>
      </c>
      <c r="C19" s="6">
        <v>143.19999999999999</v>
      </c>
      <c r="D19" s="6">
        <v>157.4</v>
      </c>
      <c r="E19" s="6">
        <v>140.4</v>
      </c>
      <c r="F19" s="6">
        <v>157.80000000000001</v>
      </c>
      <c r="G19" s="10">
        <v>138.69999999999999</v>
      </c>
      <c r="H19" s="10">
        <v>129.9</v>
      </c>
      <c r="I19" s="10">
        <v>541.70000000000005</v>
      </c>
      <c r="J19" s="10">
        <v>914.2</v>
      </c>
      <c r="K19" s="10">
        <v>880.6</v>
      </c>
      <c r="L19" s="10">
        <v>489.9</v>
      </c>
      <c r="M19" s="10">
        <v>911</v>
      </c>
      <c r="N19" s="10">
        <v>1587.1</v>
      </c>
    </row>
    <row r="20" spans="2:14" ht="14.25" customHeight="1" x14ac:dyDescent="0.25">
      <c r="B20" s="3" t="s">
        <v>20</v>
      </c>
      <c r="C20" s="6">
        <v>95.1</v>
      </c>
      <c r="D20" s="6">
        <v>102.9</v>
      </c>
      <c r="E20" s="6">
        <v>95.6</v>
      </c>
      <c r="F20" s="6">
        <v>96.5</v>
      </c>
      <c r="G20" s="10">
        <v>80</v>
      </c>
      <c r="H20" s="10">
        <v>65.400000000000006</v>
      </c>
      <c r="I20" s="10">
        <v>479.7</v>
      </c>
      <c r="J20" s="10">
        <v>842.5</v>
      </c>
      <c r="K20" s="10">
        <v>817.2</v>
      </c>
      <c r="L20" s="10">
        <v>419.3</v>
      </c>
      <c r="M20" s="10">
        <v>842.5</v>
      </c>
      <c r="N20" s="10">
        <v>1503</v>
      </c>
    </row>
    <row r="21" spans="2:14" ht="14.25" customHeight="1" x14ac:dyDescent="0.25">
      <c r="B21" s="3" t="s">
        <v>21</v>
      </c>
      <c r="C21" s="5"/>
      <c r="D21" s="5"/>
      <c r="E21" s="5"/>
      <c r="F21" s="5"/>
      <c r="G21" s="9"/>
      <c r="H21" s="9"/>
      <c r="I21" s="9"/>
      <c r="J21" s="9"/>
      <c r="K21" s="9" t="s">
        <v>11</v>
      </c>
      <c r="L21" s="9" t="s">
        <v>11</v>
      </c>
      <c r="M21" s="9" t="s">
        <v>11</v>
      </c>
      <c r="N21" s="9" t="s">
        <v>11</v>
      </c>
    </row>
    <row r="22" spans="2:14" ht="14.25" customHeight="1" x14ac:dyDescent="0.25">
      <c r="B22" s="3" t="s">
        <v>22</v>
      </c>
      <c r="C22" s="6">
        <v>6.9</v>
      </c>
      <c r="D22" s="6">
        <v>6.7</v>
      </c>
      <c r="E22" s="6">
        <v>4.2</v>
      </c>
      <c r="F22" s="6">
        <v>3</v>
      </c>
      <c r="G22" s="10">
        <v>1.4</v>
      </c>
      <c r="H22" s="10">
        <v>2.2000000000000002</v>
      </c>
      <c r="I22" s="10">
        <v>1.3</v>
      </c>
      <c r="J22" s="10">
        <v>2</v>
      </c>
      <c r="K22" s="10">
        <v>1.6</v>
      </c>
      <c r="L22" s="10">
        <v>0.8</v>
      </c>
      <c r="M22" s="10">
        <v>0.8</v>
      </c>
      <c r="N22" s="10">
        <v>4.3</v>
      </c>
    </row>
    <row r="23" spans="2:14" ht="14.25" customHeight="1" x14ac:dyDescent="0.25">
      <c r="B23" s="3" t="s">
        <v>18</v>
      </c>
      <c r="C23" s="6">
        <v>41.2</v>
      </c>
      <c r="D23" s="6">
        <v>47.8</v>
      </c>
      <c r="E23" s="6">
        <v>40.6</v>
      </c>
      <c r="F23" s="6">
        <v>58.3</v>
      </c>
      <c r="G23" s="10">
        <v>57.4</v>
      </c>
      <c r="H23" s="10">
        <v>62.3</v>
      </c>
      <c r="I23" s="10">
        <v>60.7</v>
      </c>
      <c r="J23" s="10">
        <v>69.7</v>
      </c>
      <c r="K23" s="10">
        <v>61.8</v>
      </c>
      <c r="L23" s="10">
        <v>69.900000000000006</v>
      </c>
      <c r="M23" s="10">
        <v>67.7</v>
      </c>
      <c r="N23" s="10">
        <v>79.8</v>
      </c>
    </row>
    <row r="24" spans="2:14" ht="14.25" customHeight="1" x14ac:dyDescent="0.25">
      <c r="B24" s="3" t="s">
        <v>16</v>
      </c>
      <c r="C24" s="4">
        <v>10309.5</v>
      </c>
      <c r="D24" s="4">
        <v>11098</v>
      </c>
      <c r="E24" s="4">
        <v>10846.7</v>
      </c>
      <c r="F24" s="4">
        <v>12092.6</v>
      </c>
      <c r="G24" s="8">
        <v>11794.9</v>
      </c>
      <c r="H24" s="8">
        <v>11524.3</v>
      </c>
      <c r="I24" s="8">
        <v>11229.5</v>
      </c>
      <c r="J24" s="8">
        <v>11497</v>
      </c>
      <c r="K24" s="8">
        <v>10391.5</v>
      </c>
      <c r="L24" s="8">
        <v>10007.1</v>
      </c>
      <c r="M24" s="8">
        <v>9789.9</v>
      </c>
      <c r="N24" s="8">
        <v>9091.4</v>
      </c>
    </row>
    <row r="25" spans="2:14" ht="14.25" customHeight="1" x14ac:dyDescent="0.25">
      <c r="B25" s="3" t="s">
        <v>23</v>
      </c>
      <c r="C25" s="5"/>
      <c r="D25" s="5"/>
      <c r="E25" s="5"/>
      <c r="F25" s="5"/>
      <c r="G25" s="9"/>
      <c r="H25" s="9"/>
      <c r="I25" s="9"/>
      <c r="J25" s="9"/>
      <c r="K25" s="9" t="s">
        <v>11</v>
      </c>
      <c r="L25" s="9" t="s">
        <v>11</v>
      </c>
      <c r="M25" s="9" t="s">
        <v>11</v>
      </c>
      <c r="N25" s="9" t="s">
        <v>11</v>
      </c>
    </row>
    <row r="26" spans="2:14" ht="14.25" customHeight="1" x14ac:dyDescent="0.25">
      <c r="B26" s="3" t="s">
        <v>21</v>
      </c>
      <c r="C26" s="4">
        <v>10309.5</v>
      </c>
      <c r="D26" s="4">
        <v>11098</v>
      </c>
      <c r="E26" s="4">
        <v>10846.7</v>
      </c>
      <c r="F26" s="4">
        <v>12092.6</v>
      </c>
      <c r="G26" s="8">
        <v>11794.9</v>
      </c>
      <c r="H26" s="8">
        <v>11524.3</v>
      </c>
      <c r="I26" s="8">
        <v>11229.5</v>
      </c>
      <c r="J26" s="8">
        <v>11497</v>
      </c>
      <c r="K26" s="8">
        <v>10391.5</v>
      </c>
      <c r="L26" s="8">
        <v>10007.1</v>
      </c>
      <c r="M26" s="8">
        <v>9789.9</v>
      </c>
      <c r="N26" s="8">
        <v>9091.4</v>
      </c>
    </row>
    <row r="27" spans="2:14" ht="14.25" customHeight="1" x14ac:dyDescent="0.25">
      <c r="B27" s="3" t="s">
        <v>22</v>
      </c>
      <c r="C27" s="5"/>
      <c r="D27" s="5"/>
      <c r="E27" s="5"/>
      <c r="F27" s="5"/>
      <c r="G27" s="9"/>
      <c r="H27" s="9"/>
      <c r="I27" s="9"/>
      <c r="J27" s="9"/>
      <c r="K27" s="9" t="s">
        <v>11</v>
      </c>
      <c r="L27" s="9" t="s">
        <v>11</v>
      </c>
      <c r="M27" s="9" t="s">
        <v>11</v>
      </c>
      <c r="N27" s="9" t="s">
        <v>11</v>
      </c>
    </row>
    <row r="28" spans="2:14" ht="14.25" customHeight="1" x14ac:dyDescent="0.25">
      <c r="B28" s="3" t="s">
        <v>18</v>
      </c>
      <c r="C28" s="5"/>
      <c r="D28" s="5"/>
      <c r="E28" s="5"/>
      <c r="F28" s="5"/>
      <c r="G28" s="9"/>
      <c r="H28" s="9"/>
      <c r="I28" s="9"/>
      <c r="J28" s="9"/>
      <c r="K28" s="9" t="s">
        <v>11</v>
      </c>
      <c r="L28" s="9" t="s">
        <v>11</v>
      </c>
      <c r="M28" s="9" t="s">
        <v>11</v>
      </c>
      <c r="N28" s="9" t="s">
        <v>11</v>
      </c>
    </row>
    <row r="29" spans="2:14" ht="14.25" customHeight="1" x14ac:dyDescent="0.25">
      <c r="B29" s="3" t="s">
        <v>24</v>
      </c>
      <c r="C29" s="4">
        <v>6847.2</v>
      </c>
      <c r="D29" s="4">
        <v>6621.7</v>
      </c>
      <c r="E29" s="4">
        <v>5473.4</v>
      </c>
      <c r="F29" s="4">
        <v>5692.3</v>
      </c>
      <c r="G29" s="8">
        <v>5235.1000000000004</v>
      </c>
      <c r="H29" s="8">
        <v>5951.1</v>
      </c>
      <c r="I29" s="8">
        <v>5926.8</v>
      </c>
      <c r="J29" s="8">
        <v>6485.6</v>
      </c>
      <c r="K29" s="8">
        <v>7117.2</v>
      </c>
      <c r="L29" s="8">
        <v>8562.2000000000007</v>
      </c>
      <c r="M29" s="8">
        <v>10543.3</v>
      </c>
      <c r="N29" s="8">
        <v>7797.4</v>
      </c>
    </row>
    <row r="30" spans="2:14" ht="14.25" customHeight="1" x14ac:dyDescent="0.25">
      <c r="B30" s="3" t="s">
        <v>10</v>
      </c>
      <c r="C30" s="4">
        <v>4158.8999999999996</v>
      </c>
      <c r="D30" s="4">
        <v>4550.7</v>
      </c>
      <c r="E30" s="4">
        <v>3109.2</v>
      </c>
      <c r="F30" s="4">
        <v>3374.6</v>
      </c>
      <c r="G30" s="8">
        <v>2673.4</v>
      </c>
      <c r="H30" s="8">
        <v>3756.6</v>
      </c>
      <c r="I30" s="8">
        <v>3817</v>
      </c>
      <c r="J30" s="8">
        <v>4367.6000000000004</v>
      </c>
      <c r="K30" s="8">
        <v>4830.8999999999996</v>
      </c>
      <c r="L30" s="8">
        <v>5517.2</v>
      </c>
      <c r="M30" s="8">
        <v>5917.4</v>
      </c>
      <c r="N30" s="8">
        <v>5326.8</v>
      </c>
    </row>
    <row r="31" spans="2:14" ht="14.25" customHeight="1" x14ac:dyDescent="0.25">
      <c r="B31" s="3" t="s">
        <v>20</v>
      </c>
      <c r="C31" s="6">
        <v>265.60000000000002</v>
      </c>
      <c r="D31" s="6">
        <v>350.5</v>
      </c>
      <c r="E31" s="6">
        <v>364.5</v>
      </c>
      <c r="F31" s="6">
        <v>388</v>
      </c>
      <c r="G31" s="10">
        <v>283</v>
      </c>
      <c r="H31" s="10">
        <v>414.4</v>
      </c>
      <c r="I31" s="10">
        <v>471.7</v>
      </c>
      <c r="J31" s="10">
        <v>592.5</v>
      </c>
      <c r="K31" s="10">
        <v>621.5</v>
      </c>
      <c r="L31" s="10">
        <v>1172.7</v>
      </c>
      <c r="M31" s="10">
        <v>1545.9</v>
      </c>
      <c r="N31" s="10">
        <v>1487.2</v>
      </c>
    </row>
    <row r="32" spans="2:14" ht="14.25" customHeight="1" x14ac:dyDescent="0.25">
      <c r="B32" s="3" t="s">
        <v>21</v>
      </c>
      <c r="C32" s="6">
        <v>84</v>
      </c>
      <c r="D32" s="6">
        <v>89</v>
      </c>
      <c r="E32" s="6">
        <v>130</v>
      </c>
      <c r="F32" s="6">
        <v>113.2</v>
      </c>
      <c r="G32" s="10">
        <v>112.9</v>
      </c>
      <c r="H32" s="10">
        <v>70.400000000000006</v>
      </c>
      <c r="I32" s="10">
        <v>75.099999999999994</v>
      </c>
      <c r="J32" s="10">
        <v>96.9</v>
      </c>
      <c r="K32" s="10">
        <v>25</v>
      </c>
      <c r="L32" s="10">
        <v>27</v>
      </c>
      <c r="M32" s="10">
        <v>83.8</v>
      </c>
      <c r="N32" s="10">
        <v>92.4</v>
      </c>
    </row>
    <row r="33" spans="2:14" ht="14.25" customHeight="1" x14ac:dyDescent="0.25">
      <c r="B33" s="3" t="s">
        <v>22</v>
      </c>
      <c r="C33" s="4">
        <v>1179.2</v>
      </c>
      <c r="D33" s="4">
        <v>1123.0999999999999</v>
      </c>
      <c r="E33" s="4">
        <v>1034.3</v>
      </c>
      <c r="F33" s="4">
        <v>1164.8</v>
      </c>
      <c r="G33" s="8">
        <v>1030.9000000000001</v>
      </c>
      <c r="H33" s="8">
        <v>1036.8</v>
      </c>
      <c r="I33" s="8">
        <v>1119.8</v>
      </c>
      <c r="J33" s="8">
        <v>1572</v>
      </c>
      <c r="K33" s="8">
        <v>1936.1</v>
      </c>
      <c r="L33" s="8">
        <v>2225.8000000000002</v>
      </c>
      <c r="M33" s="8">
        <v>1680.7</v>
      </c>
      <c r="N33" s="8">
        <v>1720.8</v>
      </c>
    </row>
    <row r="34" spans="2:14" ht="14.25" customHeight="1" x14ac:dyDescent="0.25">
      <c r="B34" s="3" t="s">
        <v>18</v>
      </c>
      <c r="C34" s="4">
        <v>2630</v>
      </c>
      <c r="D34" s="4">
        <v>2988.1</v>
      </c>
      <c r="E34" s="4">
        <v>1580.4</v>
      </c>
      <c r="F34" s="4">
        <v>1708.6</v>
      </c>
      <c r="G34" s="8">
        <v>1246.7</v>
      </c>
      <c r="H34" s="8">
        <v>2235.1</v>
      </c>
      <c r="I34" s="8">
        <v>2150.4</v>
      </c>
      <c r="J34" s="8">
        <v>2106.1999999999998</v>
      </c>
      <c r="K34" s="8">
        <v>2248.3000000000002</v>
      </c>
      <c r="L34" s="8">
        <v>2091.8000000000002</v>
      </c>
      <c r="M34" s="8">
        <v>2607.1</v>
      </c>
      <c r="N34" s="8">
        <v>2026.5</v>
      </c>
    </row>
    <row r="35" spans="2:14" ht="14.25" customHeight="1" x14ac:dyDescent="0.25">
      <c r="B35" s="3" t="s">
        <v>16</v>
      </c>
      <c r="C35" s="4">
        <v>2688.2</v>
      </c>
      <c r="D35" s="4">
        <v>2071</v>
      </c>
      <c r="E35" s="4">
        <v>2364.1</v>
      </c>
      <c r="F35" s="4">
        <v>2317.6999999999998</v>
      </c>
      <c r="G35" s="8">
        <v>2561.6999999999998</v>
      </c>
      <c r="H35" s="8">
        <v>2194.5</v>
      </c>
      <c r="I35" s="8">
        <v>2109.8000000000002</v>
      </c>
      <c r="J35" s="8">
        <v>2118</v>
      </c>
      <c r="K35" s="8">
        <v>2286.3000000000002</v>
      </c>
      <c r="L35" s="8">
        <v>3045</v>
      </c>
      <c r="M35" s="8">
        <v>4625.8</v>
      </c>
      <c r="N35" s="8">
        <v>2470.5</v>
      </c>
    </row>
    <row r="36" spans="2:14" ht="14.25" customHeight="1" x14ac:dyDescent="0.25">
      <c r="B36" s="3" t="s">
        <v>23</v>
      </c>
      <c r="C36" s="6">
        <v>872.1</v>
      </c>
      <c r="D36" s="6">
        <v>769.5</v>
      </c>
      <c r="E36" s="4">
        <v>1089.3</v>
      </c>
      <c r="F36" s="4">
        <v>1047.9000000000001</v>
      </c>
      <c r="G36" s="10">
        <v>948</v>
      </c>
      <c r="H36" s="10">
        <v>841.9</v>
      </c>
      <c r="I36" s="8">
        <v>793.1</v>
      </c>
      <c r="J36" s="8">
        <v>729.3</v>
      </c>
      <c r="K36" s="10">
        <v>714.2</v>
      </c>
      <c r="L36" s="10">
        <v>1786.3</v>
      </c>
      <c r="M36" s="8">
        <v>1890.6</v>
      </c>
      <c r="N36" s="8">
        <v>1236.5</v>
      </c>
    </row>
    <row r="37" spans="2:14" ht="14.25" customHeight="1" x14ac:dyDescent="0.25">
      <c r="B37" s="3" t="s">
        <v>21</v>
      </c>
      <c r="C37" s="4">
        <v>1775.8</v>
      </c>
      <c r="D37" s="4">
        <v>1257</v>
      </c>
      <c r="E37" s="4">
        <v>1230.2</v>
      </c>
      <c r="F37" s="4">
        <v>1241.3</v>
      </c>
      <c r="G37" s="8">
        <v>1613.7</v>
      </c>
      <c r="H37" s="8">
        <v>1352.6</v>
      </c>
      <c r="I37" s="8">
        <v>1316.7</v>
      </c>
      <c r="J37" s="8">
        <v>1388.8</v>
      </c>
      <c r="K37" s="8">
        <v>1572.2</v>
      </c>
      <c r="L37" s="8">
        <v>1258.7</v>
      </c>
      <c r="M37" s="8">
        <v>2727.3</v>
      </c>
      <c r="N37" s="8">
        <v>1228.5999999999999</v>
      </c>
    </row>
    <row r="38" spans="2:14" ht="14.25" customHeight="1" x14ac:dyDescent="0.25">
      <c r="B38" s="3" t="s">
        <v>22</v>
      </c>
      <c r="C38" s="5"/>
      <c r="D38" s="5"/>
      <c r="E38" s="5"/>
      <c r="F38" s="5"/>
      <c r="G38" s="9"/>
      <c r="H38" s="9"/>
      <c r="I38" s="9"/>
      <c r="J38" s="9"/>
      <c r="K38" s="9" t="s">
        <v>11</v>
      </c>
      <c r="L38" s="9" t="s">
        <v>11</v>
      </c>
      <c r="M38" s="9" t="s">
        <v>11</v>
      </c>
      <c r="N38" s="9" t="s">
        <v>11</v>
      </c>
    </row>
    <row r="39" spans="2:14" ht="14.25" customHeight="1" x14ac:dyDescent="0.25">
      <c r="B39" s="3" t="s">
        <v>18</v>
      </c>
      <c r="C39" s="6">
        <v>40.299999999999997</v>
      </c>
      <c r="D39" s="6">
        <v>44.5</v>
      </c>
      <c r="E39" s="6">
        <v>44.6</v>
      </c>
      <c r="F39" s="6">
        <v>28.5</v>
      </c>
      <c r="G39" s="10" t="s">
        <v>11</v>
      </c>
      <c r="H39" s="10" t="s">
        <v>11</v>
      </c>
      <c r="I39" s="10" t="s">
        <v>11</v>
      </c>
      <c r="J39" s="10" t="s">
        <v>11</v>
      </c>
      <c r="K39" s="10" t="s">
        <v>11</v>
      </c>
      <c r="L39" s="10" t="s">
        <v>11</v>
      </c>
      <c r="M39" s="10">
        <v>7.9</v>
      </c>
      <c r="N39" s="10">
        <v>5.4</v>
      </c>
    </row>
    <row r="40" spans="2:14" ht="14.25" customHeight="1" x14ac:dyDescent="0.25">
      <c r="B40" s="3" t="s">
        <v>25</v>
      </c>
      <c r="C40" s="4">
        <v>50102.5</v>
      </c>
      <c r="D40" s="4">
        <v>50519.3</v>
      </c>
      <c r="E40" s="4">
        <v>49829.5</v>
      </c>
      <c r="F40" s="4">
        <v>49418.9</v>
      </c>
      <c r="G40" s="8">
        <v>50064.5</v>
      </c>
      <c r="H40" s="8">
        <v>50059.8</v>
      </c>
      <c r="I40" s="8">
        <v>50390.3</v>
      </c>
      <c r="J40" s="8">
        <v>50389.599999999999</v>
      </c>
      <c r="K40" s="8">
        <v>50081</v>
      </c>
      <c r="L40" s="8">
        <v>51691.1</v>
      </c>
      <c r="M40" s="8">
        <v>51018.400000000001</v>
      </c>
      <c r="N40" s="8">
        <v>46523.199999999997</v>
      </c>
    </row>
    <row r="41" spans="2:14" ht="14.25" customHeight="1" x14ac:dyDescent="0.25">
      <c r="B41" s="3" t="s">
        <v>10</v>
      </c>
      <c r="C41" s="4">
        <v>1559.2</v>
      </c>
      <c r="D41" s="4">
        <v>1263</v>
      </c>
      <c r="E41" s="4">
        <v>1523.9</v>
      </c>
      <c r="F41" s="4">
        <v>1726.1</v>
      </c>
      <c r="G41" s="8">
        <v>1986.3</v>
      </c>
      <c r="H41" s="8">
        <v>2227.8000000000002</v>
      </c>
      <c r="I41" s="8">
        <v>2263.5</v>
      </c>
      <c r="J41" s="8">
        <v>2553.4</v>
      </c>
      <c r="K41" s="8">
        <v>2462.9</v>
      </c>
      <c r="L41" s="8">
        <v>2748.6</v>
      </c>
      <c r="M41" s="8">
        <v>3019.3</v>
      </c>
      <c r="N41" s="8">
        <v>4108.3999999999996</v>
      </c>
    </row>
    <row r="42" spans="2:14" ht="14.25" customHeight="1" x14ac:dyDescent="0.25">
      <c r="B42" s="3" t="s">
        <v>20</v>
      </c>
      <c r="C42" s="6">
        <v>553.70000000000005</v>
      </c>
      <c r="D42" s="6">
        <v>128.1</v>
      </c>
      <c r="E42" s="6">
        <v>129.69999999999999</v>
      </c>
      <c r="F42" s="6">
        <v>199.8</v>
      </c>
      <c r="G42" s="10">
        <v>219.3</v>
      </c>
      <c r="H42" s="10">
        <v>187.4</v>
      </c>
      <c r="I42" s="10">
        <v>265.60000000000002</v>
      </c>
      <c r="J42" s="10">
        <v>264.5</v>
      </c>
      <c r="K42" s="10">
        <v>231.5</v>
      </c>
      <c r="L42" s="10">
        <v>198.8</v>
      </c>
      <c r="M42" s="10">
        <v>155.80000000000001</v>
      </c>
      <c r="N42" s="10">
        <v>491.8</v>
      </c>
    </row>
    <row r="43" spans="2:14" ht="14.25" customHeight="1" x14ac:dyDescent="0.25">
      <c r="B43" s="3" t="s">
        <v>21</v>
      </c>
      <c r="C43" s="6">
        <v>877</v>
      </c>
      <c r="D43" s="4">
        <v>1053.2</v>
      </c>
      <c r="E43" s="4">
        <v>1279.5</v>
      </c>
      <c r="F43" s="4">
        <v>1419.6</v>
      </c>
      <c r="G43" s="10">
        <v>1670.9</v>
      </c>
      <c r="H43" s="8">
        <v>1986.5</v>
      </c>
      <c r="I43" s="8">
        <v>1928.4</v>
      </c>
      <c r="J43" s="8">
        <v>2133.5</v>
      </c>
      <c r="K43" s="10">
        <v>2146.3000000000002</v>
      </c>
      <c r="L43" s="8">
        <v>2199.5</v>
      </c>
      <c r="M43" s="8">
        <v>2359.4</v>
      </c>
      <c r="N43" s="8">
        <v>2878.4</v>
      </c>
    </row>
    <row r="44" spans="2:14" ht="14.25" customHeight="1" x14ac:dyDescent="0.25">
      <c r="B44" s="3" t="s">
        <v>22</v>
      </c>
      <c r="C44" s="5"/>
      <c r="D44" s="5"/>
      <c r="E44" s="5"/>
      <c r="F44" s="5"/>
      <c r="G44" s="9"/>
      <c r="H44" s="9"/>
      <c r="I44" s="9"/>
      <c r="J44" s="9"/>
      <c r="K44" s="9" t="s">
        <v>11</v>
      </c>
      <c r="L44" s="9" t="s">
        <v>11</v>
      </c>
      <c r="M44" s="9" t="s">
        <v>11</v>
      </c>
      <c r="N44" s="9" t="s">
        <v>11</v>
      </c>
    </row>
    <row r="45" spans="2:14" ht="14.25" customHeight="1" x14ac:dyDescent="0.25">
      <c r="B45" s="3" t="s">
        <v>26</v>
      </c>
      <c r="C45" s="6">
        <v>128.5</v>
      </c>
      <c r="D45" s="6">
        <v>81.7</v>
      </c>
      <c r="E45" s="6">
        <v>114.7</v>
      </c>
      <c r="F45" s="6">
        <v>106.7</v>
      </c>
      <c r="G45" s="10">
        <v>96.2</v>
      </c>
      <c r="H45" s="10">
        <v>53.8</v>
      </c>
      <c r="I45" s="10">
        <v>69.5</v>
      </c>
      <c r="J45" s="10">
        <v>155.5</v>
      </c>
      <c r="K45" s="10">
        <v>85.1</v>
      </c>
      <c r="L45" s="10">
        <v>349.3</v>
      </c>
      <c r="M45" s="10">
        <v>502.4</v>
      </c>
      <c r="N45" s="10">
        <v>559.4</v>
      </c>
    </row>
    <row r="46" spans="2:14" ht="14.25" customHeight="1" x14ac:dyDescent="0.25">
      <c r="B46" s="3" t="s">
        <v>18</v>
      </c>
      <c r="C46" s="5"/>
      <c r="D46" s="5"/>
      <c r="E46" s="5"/>
      <c r="F46" s="5"/>
      <c r="G46" s="9"/>
      <c r="H46" s="9"/>
      <c r="I46" s="9"/>
      <c r="J46" s="9"/>
      <c r="K46" s="9" t="s">
        <v>11</v>
      </c>
      <c r="L46" s="9">
        <v>1.1000000000000001</v>
      </c>
      <c r="M46" s="9">
        <v>1.7</v>
      </c>
      <c r="N46" s="9">
        <v>178.9</v>
      </c>
    </row>
    <row r="47" spans="2:14" ht="14.25" customHeight="1" x14ac:dyDescent="0.25">
      <c r="B47" s="3" t="s">
        <v>16</v>
      </c>
      <c r="C47" s="4">
        <v>48543.3</v>
      </c>
      <c r="D47" s="4">
        <v>49256.3</v>
      </c>
      <c r="E47" s="4">
        <v>48305.599999999999</v>
      </c>
      <c r="F47" s="4">
        <v>47692.800000000003</v>
      </c>
      <c r="G47" s="8">
        <v>48078.2</v>
      </c>
      <c r="H47" s="8">
        <v>47832.1</v>
      </c>
      <c r="I47" s="8">
        <v>48126.9</v>
      </c>
      <c r="J47" s="8">
        <v>47836.2</v>
      </c>
      <c r="K47" s="8">
        <v>47618.1</v>
      </c>
      <c r="L47" s="8">
        <v>48942.5</v>
      </c>
      <c r="M47" s="8">
        <v>47999.199999999997</v>
      </c>
      <c r="N47" s="8">
        <v>42414.8</v>
      </c>
    </row>
    <row r="48" spans="2:14" ht="14.25" customHeight="1" x14ac:dyDescent="0.25">
      <c r="B48" s="3" t="s">
        <v>23</v>
      </c>
      <c r="C48" s="4">
        <v>4697.1000000000004</v>
      </c>
      <c r="D48" s="4">
        <v>5327.8</v>
      </c>
      <c r="E48" s="4">
        <v>5327</v>
      </c>
      <c r="F48" s="6" t="s">
        <v>27</v>
      </c>
      <c r="G48" s="8">
        <v>5554.4</v>
      </c>
      <c r="H48" s="8">
        <v>5557.1</v>
      </c>
      <c r="I48" s="8">
        <v>5601.4</v>
      </c>
      <c r="J48" s="10">
        <v>5240.3</v>
      </c>
      <c r="K48" s="8">
        <v>5526.6</v>
      </c>
      <c r="L48" s="8">
        <v>5643.6</v>
      </c>
      <c r="M48" s="8">
        <v>5648.6</v>
      </c>
      <c r="N48" s="10">
        <v>7432.2</v>
      </c>
    </row>
    <row r="49" spans="2:14" ht="14.25" customHeight="1" x14ac:dyDescent="0.25">
      <c r="B49" s="3" t="s">
        <v>21</v>
      </c>
      <c r="C49" s="4">
        <v>43669.4</v>
      </c>
      <c r="D49" s="4">
        <v>43729.7</v>
      </c>
      <c r="E49" s="4">
        <v>42818.6</v>
      </c>
      <c r="F49" s="4">
        <v>41834.5</v>
      </c>
      <c r="G49" s="8">
        <v>42322.400000000001</v>
      </c>
      <c r="H49" s="8">
        <v>42052.5</v>
      </c>
      <c r="I49" s="8">
        <v>42286.3</v>
      </c>
      <c r="J49" s="8">
        <v>42323.1</v>
      </c>
      <c r="K49" s="8">
        <v>41933.5</v>
      </c>
      <c r="L49" s="8">
        <v>43175.6</v>
      </c>
      <c r="M49" s="8">
        <v>42221.1</v>
      </c>
      <c r="N49" s="8">
        <v>34858.300000000003</v>
      </c>
    </row>
    <row r="50" spans="2:14" ht="14.25" customHeight="1" x14ac:dyDescent="0.25">
      <c r="B50" s="3" t="s">
        <v>22</v>
      </c>
      <c r="C50" s="5"/>
      <c r="D50" s="5"/>
      <c r="E50" s="5"/>
      <c r="F50" s="5"/>
      <c r="G50" s="9"/>
      <c r="H50" s="9"/>
      <c r="I50" s="9"/>
      <c r="J50" s="9"/>
      <c r="K50" s="9" t="s">
        <v>11</v>
      </c>
      <c r="L50" s="9" t="s">
        <v>11</v>
      </c>
      <c r="M50" s="9" t="s">
        <v>11</v>
      </c>
      <c r="N50" s="9" t="s">
        <v>11</v>
      </c>
    </row>
    <row r="51" spans="2:14" ht="14.25" customHeight="1" x14ac:dyDescent="0.25">
      <c r="B51" s="3" t="s">
        <v>26</v>
      </c>
      <c r="C51" s="6">
        <v>176.8</v>
      </c>
      <c r="D51" s="6">
        <v>198.9</v>
      </c>
      <c r="E51" s="6">
        <v>160</v>
      </c>
      <c r="F51" s="6">
        <v>160.80000000000001</v>
      </c>
      <c r="G51" s="10">
        <v>201.4</v>
      </c>
      <c r="H51" s="10">
        <v>222.5</v>
      </c>
      <c r="I51" s="10">
        <v>239.1</v>
      </c>
      <c r="J51" s="10">
        <v>272.8</v>
      </c>
      <c r="K51" s="10">
        <v>158.1</v>
      </c>
      <c r="L51" s="10">
        <v>123.4</v>
      </c>
      <c r="M51" s="10">
        <v>129.5</v>
      </c>
      <c r="N51" s="10">
        <v>124.3</v>
      </c>
    </row>
    <row r="52" spans="2:14" ht="14.25" customHeight="1" x14ac:dyDescent="0.25">
      <c r="B52" s="3" t="s">
        <v>18</v>
      </c>
      <c r="C52" s="5"/>
      <c r="D52" s="5"/>
      <c r="E52" s="5"/>
      <c r="F52" s="5"/>
      <c r="G52" s="9"/>
      <c r="H52" s="9"/>
      <c r="I52" s="9"/>
      <c r="J52" s="9"/>
      <c r="K52" s="9" t="s">
        <v>11</v>
      </c>
      <c r="L52" s="9" t="s">
        <v>11</v>
      </c>
      <c r="M52" s="9" t="s">
        <v>11</v>
      </c>
      <c r="N52" s="9" t="s">
        <v>11</v>
      </c>
    </row>
    <row r="53" spans="2:14" ht="14.25" customHeight="1" x14ac:dyDescent="0.25">
      <c r="B53" s="3" t="s">
        <v>28</v>
      </c>
      <c r="C53" s="125">
        <f>SUM(C54:C55)</f>
        <v>6916</v>
      </c>
      <c r="D53" s="126">
        <f t="shared" ref="D53:N53" si="0">SUM(D54:D55)</f>
        <v>7240.1</v>
      </c>
      <c r="E53" s="125">
        <f t="shared" si="0"/>
        <v>7029</v>
      </c>
      <c r="F53" s="126">
        <f t="shared" si="0"/>
        <v>7754.4</v>
      </c>
      <c r="G53" s="127">
        <f t="shared" si="0"/>
        <v>8558.6</v>
      </c>
      <c r="H53" s="128">
        <f t="shared" si="0"/>
        <v>8745.6</v>
      </c>
      <c r="I53" s="127">
        <f t="shared" si="0"/>
        <v>9046.5</v>
      </c>
      <c r="J53" s="128">
        <f t="shared" si="0"/>
        <v>9389.7999999999993</v>
      </c>
      <c r="K53" s="127">
        <f t="shared" si="0"/>
        <v>9246.2000000000007</v>
      </c>
      <c r="L53" s="128">
        <f t="shared" si="0"/>
        <v>9055</v>
      </c>
      <c r="M53" s="127">
        <f t="shared" si="0"/>
        <v>10942</v>
      </c>
      <c r="N53" s="128">
        <f t="shared" si="0"/>
        <v>10942</v>
      </c>
    </row>
    <row r="54" spans="2:14" ht="14.25" customHeight="1" x14ac:dyDescent="0.25">
      <c r="B54" s="3" t="s">
        <v>29</v>
      </c>
      <c r="C54" s="6">
        <v>926.2</v>
      </c>
      <c r="D54" s="4">
        <v>1060.4000000000001</v>
      </c>
      <c r="E54" s="6">
        <v>892</v>
      </c>
      <c r="F54" s="4">
        <v>1449.2</v>
      </c>
      <c r="G54" s="10">
        <v>2215</v>
      </c>
      <c r="H54" s="8">
        <v>2250.3000000000002</v>
      </c>
      <c r="I54" s="10">
        <v>2423.6999999999998</v>
      </c>
      <c r="J54" s="8">
        <v>2784.4</v>
      </c>
      <c r="K54" s="10">
        <v>2781.1</v>
      </c>
      <c r="L54" s="8">
        <v>2725</v>
      </c>
      <c r="M54" s="10">
        <v>3745</v>
      </c>
      <c r="N54" s="8">
        <v>3745</v>
      </c>
    </row>
    <row r="55" spans="2:14" ht="14.25" customHeight="1" x14ac:dyDescent="0.25">
      <c r="B55" s="3" t="s">
        <v>30</v>
      </c>
      <c r="C55" s="4">
        <v>5989.8</v>
      </c>
      <c r="D55" s="4">
        <v>6179.7</v>
      </c>
      <c r="E55" s="4">
        <v>6137</v>
      </c>
      <c r="F55" s="4">
        <v>6305.2</v>
      </c>
      <c r="G55" s="8">
        <v>6343.6</v>
      </c>
      <c r="H55" s="8">
        <v>6495.3</v>
      </c>
      <c r="I55" s="8">
        <v>6622.8</v>
      </c>
      <c r="J55" s="8">
        <v>6605.4</v>
      </c>
      <c r="K55" s="8">
        <v>6465.1</v>
      </c>
      <c r="L55" s="8">
        <v>6330</v>
      </c>
      <c r="M55" s="8">
        <v>7197</v>
      </c>
      <c r="N55" s="8">
        <v>7197</v>
      </c>
    </row>
    <row r="56" spans="2:14" x14ac:dyDescent="0.25">
      <c r="B56" s="1"/>
      <c r="C56" s="1"/>
      <c r="D56" s="1"/>
      <c r="E56" s="1"/>
      <c r="F56" s="1"/>
    </row>
    <row r="57" spans="2:14" s="7" customFormat="1" ht="12" x14ac:dyDescent="0.25">
      <c r="B57" s="151" t="s">
        <v>31</v>
      </c>
      <c r="C57" s="151"/>
      <c r="D57" s="151"/>
      <c r="E57" s="151"/>
      <c r="F57" s="151"/>
    </row>
    <row r="58" spans="2:14" s="7" customFormat="1" ht="12" x14ac:dyDescent="0.25">
      <c r="B58" s="151" t="s">
        <v>32</v>
      </c>
      <c r="C58" s="151"/>
      <c r="D58" s="151"/>
      <c r="E58" s="151"/>
      <c r="F58" s="151"/>
    </row>
    <row r="59" spans="2:14" s="7" customFormat="1" ht="12" x14ac:dyDescent="0.25">
      <c r="B59" s="151" t="s">
        <v>33</v>
      </c>
      <c r="C59" s="151"/>
      <c r="D59" s="151"/>
      <c r="E59" s="151"/>
      <c r="F59" s="151"/>
    </row>
  </sheetData>
  <mergeCells count="7">
    <mergeCell ref="A1:D1"/>
    <mergeCell ref="A2:E2"/>
    <mergeCell ref="B59:F59"/>
    <mergeCell ref="B3:F3"/>
    <mergeCell ref="B4:B5"/>
    <mergeCell ref="B57:F57"/>
    <mergeCell ref="B58:F58"/>
  </mergeCells>
  <pageMargins left="0.75" right="0.75" top="1" bottom="1" header="0.5" footer="0.5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J116"/>
  <sheetViews>
    <sheetView showGridLines="0" tabSelected="1" zoomScaleNormal="100" workbookViewId="0">
      <pane xSplit="10" ySplit="6" topLeftCell="BO7" activePane="bottomRight" state="frozen"/>
      <selection pane="topRight" activeCell="K1" sqref="K1"/>
      <selection pane="bottomLeft" activeCell="A7" sqref="A7"/>
      <selection pane="bottomRight" activeCell="CH3" sqref="CH3"/>
    </sheetView>
  </sheetViews>
  <sheetFormatPr defaultColWidth="9.109375" defaultRowHeight="13.2" outlineLevelCol="1" x14ac:dyDescent="0.25"/>
  <cols>
    <col min="1" max="1" width="1.44140625" style="11" customWidth="1"/>
    <col min="2" max="2" width="3.5546875" style="11" customWidth="1"/>
    <col min="3" max="3" width="6.5546875" style="11" customWidth="1"/>
    <col min="4" max="4" width="7.5546875" style="11" customWidth="1"/>
    <col min="5" max="6" width="8.5546875" style="11" customWidth="1"/>
    <col min="7" max="7" width="10.5546875" style="11" customWidth="1"/>
    <col min="8" max="9" width="12.5546875" style="11" hidden="1" customWidth="1" outlineLevel="1"/>
    <col min="10" max="10" width="12.5546875" style="31" hidden="1" customWidth="1" outlineLevel="1"/>
    <col min="11" max="11" width="12.5546875" style="11" customWidth="1" collapsed="1"/>
    <col min="12" max="14" width="12.5546875" style="11" hidden="1" customWidth="1" outlineLevel="1"/>
    <col min="15" max="15" width="12.5546875" style="11" customWidth="1" collapsed="1"/>
    <col min="16" max="18" width="12.5546875" style="11" hidden="1" customWidth="1" outlineLevel="1"/>
    <col min="19" max="19" width="12.5546875" style="11" customWidth="1" collapsed="1"/>
    <col min="20" max="22" width="12.5546875" style="11" hidden="1" customWidth="1" outlineLevel="1"/>
    <col min="23" max="23" width="12.5546875" style="11" customWidth="1" collapsed="1"/>
    <col min="24" max="26" width="12.5546875" style="11" hidden="1" customWidth="1" outlineLevel="1"/>
    <col min="27" max="27" width="12.5546875" style="11" customWidth="1" collapsed="1"/>
    <col min="28" max="30" width="12.5546875" style="11" hidden="1" customWidth="1" outlineLevel="1"/>
    <col min="31" max="31" width="12.5546875" style="11" customWidth="1" collapsed="1"/>
    <col min="32" max="34" width="12.5546875" style="11" hidden="1" customWidth="1" outlineLevel="1"/>
    <col min="35" max="35" width="12.5546875" style="11" customWidth="1" collapsed="1"/>
    <col min="36" max="38" width="12.5546875" style="11" hidden="1" customWidth="1" outlineLevel="1"/>
    <col min="39" max="39" width="12.5546875" style="11" customWidth="1" collapsed="1"/>
    <col min="40" max="42" width="12.5546875" style="11" hidden="1" customWidth="1" outlineLevel="1"/>
    <col min="43" max="43" width="12.5546875" style="11" customWidth="1" collapsed="1"/>
    <col min="44" max="46" width="14.5546875" style="11" hidden="1" customWidth="1" outlineLevel="1"/>
    <col min="47" max="47" width="14.5546875" style="11" customWidth="1" collapsed="1"/>
    <col min="48" max="50" width="14.5546875" style="11" hidden="1" customWidth="1" outlineLevel="1"/>
    <col min="51" max="51" width="14.5546875" style="11" customWidth="1" collapsed="1"/>
    <col min="52" max="54" width="14.5546875" style="11" hidden="1" customWidth="1" outlineLevel="1"/>
    <col min="55" max="55" width="14.5546875" style="11" customWidth="1" collapsed="1"/>
    <col min="56" max="58" width="14.5546875" style="11" hidden="1" customWidth="1" outlineLevel="1"/>
    <col min="59" max="59" width="15.5546875" style="11" customWidth="1" collapsed="1"/>
    <col min="60" max="62" width="15.5546875" style="11" hidden="1" customWidth="1" outlineLevel="1"/>
    <col min="63" max="63" width="15.5546875" style="11" customWidth="1" collapsed="1"/>
    <col min="64" max="66" width="15.5546875" style="11" hidden="1" customWidth="1" outlineLevel="1"/>
    <col min="67" max="67" width="15.5546875" style="11" customWidth="1" collapsed="1"/>
    <col min="68" max="70" width="15.5546875" style="11" hidden="1" customWidth="1" outlineLevel="1"/>
    <col min="71" max="71" width="15.5546875" style="11" customWidth="1" collapsed="1"/>
    <col min="72" max="74" width="15.5546875" style="11" hidden="1" customWidth="1" outlineLevel="1"/>
    <col min="75" max="75" width="15.5546875" style="11" customWidth="1" collapsed="1"/>
    <col min="76" max="78" width="15.5546875" style="11" hidden="1" customWidth="1" outlineLevel="1"/>
    <col min="79" max="79" width="15.5546875" style="11" customWidth="1" collapsed="1"/>
    <col min="80" max="82" width="15.5546875" style="11" hidden="1" customWidth="1" outlineLevel="1"/>
    <col min="83" max="83" width="15.5546875" style="11" customWidth="1" collapsed="1"/>
    <col min="84" max="86" width="15.5546875" style="11" customWidth="1" outlineLevel="1"/>
    <col min="87" max="88" width="15.5546875" style="11" customWidth="1"/>
    <col min="89" max="16384" width="9.109375" style="11"/>
  </cols>
  <sheetData>
    <row r="1" spans="2:88" customFormat="1" ht="20.100000000000001" customHeight="1" x14ac:dyDescent="0.25">
      <c r="B1" s="132" t="s">
        <v>0</v>
      </c>
      <c r="C1" s="132"/>
      <c r="D1" s="132"/>
      <c r="E1" s="132"/>
      <c r="F1" s="132"/>
      <c r="G1" s="132"/>
      <c r="H1" s="132"/>
      <c r="I1" s="132"/>
      <c r="J1" s="98"/>
      <c r="O1" s="112"/>
    </row>
    <row r="2" spans="2:88" customFormat="1" ht="20.100000000000001" customHeight="1" x14ac:dyDescent="0.25">
      <c r="B2" s="132" t="s">
        <v>1</v>
      </c>
      <c r="C2" s="132"/>
      <c r="D2" s="132"/>
      <c r="E2" s="132"/>
      <c r="F2" s="132"/>
      <c r="G2" s="132"/>
      <c r="H2" s="132"/>
      <c r="I2" s="132"/>
      <c r="J2" s="31"/>
      <c r="K2" s="97"/>
      <c r="L2" s="97"/>
      <c r="M2" s="97"/>
      <c r="N2" s="97"/>
      <c r="O2" s="113"/>
      <c r="P2" s="97"/>
      <c r="Q2" s="97"/>
      <c r="R2" s="97"/>
    </row>
    <row r="3" spans="2:88" customFormat="1" ht="27" customHeight="1" x14ac:dyDescent="0.25">
      <c r="B3" s="131" t="s">
        <v>2</v>
      </c>
      <c r="C3" s="131"/>
      <c r="D3" s="131"/>
      <c r="E3" s="131"/>
      <c r="F3" s="131"/>
      <c r="O3" s="112"/>
      <c r="BA3" t="s">
        <v>34</v>
      </c>
    </row>
    <row r="4" spans="2:88" ht="6.75" customHeight="1" x14ac:dyDescent="0.25"/>
    <row r="5" spans="2:88" ht="18" customHeight="1" x14ac:dyDescent="0.3">
      <c r="B5" s="144" t="s">
        <v>3</v>
      </c>
      <c r="C5" s="145"/>
      <c r="D5" s="145"/>
      <c r="E5" s="145"/>
      <c r="F5" s="145"/>
      <c r="G5" s="145"/>
      <c r="H5" s="137">
        <v>2006</v>
      </c>
      <c r="I5" s="138"/>
      <c r="J5" s="138"/>
      <c r="K5" s="139"/>
      <c r="L5" s="140">
        <v>2007</v>
      </c>
      <c r="M5" s="141"/>
      <c r="N5" s="141"/>
      <c r="O5" s="142"/>
      <c r="P5" s="140">
        <v>2008</v>
      </c>
      <c r="Q5" s="141"/>
      <c r="R5" s="141"/>
      <c r="S5" s="142"/>
      <c r="T5" s="140">
        <v>2009</v>
      </c>
      <c r="U5" s="141"/>
      <c r="V5" s="141"/>
      <c r="W5" s="142"/>
      <c r="X5" s="140">
        <v>2010</v>
      </c>
      <c r="Y5" s="141"/>
      <c r="Z5" s="141"/>
      <c r="AA5" s="142"/>
      <c r="AB5" s="140">
        <v>2011</v>
      </c>
      <c r="AC5" s="141"/>
      <c r="AD5" s="141"/>
      <c r="AE5" s="142"/>
      <c r="AF5" s="140">
        <v>2012</v>
      </c>
      <c r="AG5" s="141"/>
      <c r="AH5" s="141"/>
      <c r="AI5" s="142"/>
      <c r="AJ5" s="140">
        <v>2013</v>
      </c>
      <c r="AK5" s="141"/>
      <c r="AL5" s="141"/>
      <c r="AM5" s="142"/>
      <c r="AN5" s="140">
        <v>2014</v>
      </c>
      <c r="AO5" s="148"/>
      <c r="AP5" s="148"/>
      <c r="AQ5" s="149"/>
      <c r="AR5" s="140">
        <v>2015</v>
      </c>
      <c r="AS5" s="150"/>
      <c r="AT5" s="150"/>
      <c r="AU5" s="150"/>
      <c r="AV5" s="133">
        <v>2016</v>
      </c>
      <c r="AW5" s="133"/>
      <c r="AX5" s="133"/>
      <c r="AY5" s="133"/>
      <c r="AZ5" s="133">
        <v>2017</v>
      </c>
      <c r="BA5" s="133"/>
      <c r="BB5" s="133"/>
      <c r="BC5" s="133"/>
      <c r="BD5" s="134" t="s">
        <v>35</v>
      </c>
      <c r="BE5" s="135"/>
      <c r="BF5" s="135"/>
      <c r="BG5" s="136"/>
      <c r="BH5" s="130" t="s">
        <v>36</v>
      </c>
      <c r="BI5" s="130"/>
      <c r="BJ5" s="130"/>
      <c r="BK5" s="130"/>
      <c r="BL5" s="134">
        <v>2020</v>
      </c>
      <c r="BM5" s="135"/>
      <c r="BN5" s="135"/>
      <c r="BO5" s="135"/>
      <c r="BP5" s="130">
        <v>2021</v>
      </c>
      <c r="BQ5" s="130"/>
      <c r="BR5" s="130"/>
      <c r="BS5" s="130"/>
      <c r="BT5" s="134">
        <v>2022</v>
      </c>
      <c r="BU5" s="135"/>
      <c r="BV5" s="135"/>
      <c r="BW5" s="136"/>
      <c r="BX5" s="134">
        <v>2023</v>
      </c>
      <c r="BY5" s="135"/>
      <c r="BZ5" s="135"/>
      <c r="CA5" s="135"/>
      <c r="CB5" s="130">
        <v>2024</v>
      </c>
      <c r="CC5" s="130"/>
      <c r="CD5" s="130"/>
      <c r="CE5" s="130"/>
      <c r="CF5" s="130">
        <v>2025</v>
      </c>
      <c r="CG5" s="130"/>
      <c r="CH5" s="130"/>
      <c r="CI5" s="130"/>
      <c r="CJ5" s="122">
        <v>2026</v>
      </c>
    </row>
    <row r="6" spans="2:88" ht="18" customHeight="1" x14ac:dyDescent="0.25">
      <c r="B6" s="146"/>
      <c r="C6" s="147"/>
      <c r="D6" s="147"/>
      <c r="E6" s="147"/>
      <c r="F6" s="147"/>
      <c r="G6" s="147"/>
      <c r="H6" s="66" t="s">
        <v>4</v>
      </c>
      <c r="I6" s="66" t="s">
        <v>37</v>
      </c>
      <c r="J6" s="119" t="s">
        <v>38</v>
      </c>
      <c r="K6" s="66" t="s">
        <v>39</v>
      </c>
      <c r="L6" s="12" t="s">
        <v>4</v>
      </c>
      <c r="M6" s="12" t="s">
        <v>37</v>
      </c>
      <c r="N6" s="120" t="s">
        <v>38</v>
      </c>
      <c r="O6" s="12" t="s">
        <v>39</v>
      </c>
      <c r="P6" s="12" t="s">
        <v>4</v>
      </c>
      <c r="Q6" s="12" t="s">
        <v>37</v>
      </c>
      <c r="R6" s="120" t="s">
        <v>38</v>
      </c>
      <c r="S6" s="12" t="s">
        <v>39</v>
      </c>
      <c r="T6" s="12" t="s">
        <v>4</v>
      </c>
      <c r="U6" s="12" t="s">
        <v>37</v>
      </c>
      <c r="V6" s="120" t="s">
        <v>38</v>
      </c>
      <c r="W6" s="12" t="s">
        <v>39</v>
      </c>
      <c r="X6" s="12" t="s">
        <v>4</v>
      </c>
      <c r="Y6" s="12" t="s">
        <v>37</v>
      </c>
      <c r="Z6" s="120" t="s">
        <v>38</v>
      </c>
      <c r="AA6" s="12" t="s">
        <v>39</v>
      </c>
      <c r="AB6" s="12" t="s">
        <v>4</v>
      </c>
      <c r="AC6" s="12" t="s">
        <v>37</v>
      </c>
      <c r="AD6" s="120" t="s">
        <v>38</v>
      </c>
      <c r="AE6" s="12" t="s">
        <v>39</v>
      </c>
      <c r="AF6" s="12" t="s">
        <v>4</v>
      </c>
      <c r="AG6" s="12" t="s">
        <v>37</v>
      </c>
      <c r="AH6" s="120" t="s">
        <v>38</v>
      </c>
      <c r="AI6" s="12" t="s">
        <v>39</v>
      </c>
      <c r="AJ6" s="12" t="s">
        <v>4</v>
      </c>
      <c r="AK6" s="12" t="s">
        <v>37</v>
      </c>
      <c r="AL6" s="120" t="s">
        <v>38</v>
      </c>
      <c r="AM6" s="12" t="s">
        <v>39</v>
      </c>
      <c r="AN6" s="12" t="s">
        <v>4</v>
      </c>
      <c r="AO6" s="12" t="s">
        <v>37</v>
      </c>
      <c r="AP6" s="120" t="s">
        <v>38</v>
      </c>
      <c r="AQ6" s="12" t="s">
        <v>39</v>
      </c>
      <c r="AR6" s="12" t="s">
        <v>4</v>
      </c>
      <c r="AS6" s="12" t="s">
        <v>37</v>
      </c>
      <c r="AT6" s="12" t="s">
        <v>38</v>
      </c>
      <c r="AU6" s="12" t="s">
        <v>39</v>
      </c>
      <c r="AV6" s="12" t="s">
        <v>4</v>
      </c>
      <c r="AW6" s="12" t="s">
        <v>37</v>
      </c>
      <c r="AX6" s="12" t="s">
        <v>38</v>
      </c>
      <c r="AY6" s="12" t="s">
        <v>39</v>
      </c>
      <c r="AZ6" s="12" t="s">
        <v>4</v>
      </c>
      <c r="BA6" s="12" t="s">
        <v>37</v>
      </c>
      <c r="BB6" s="12" t="s">
        <v>38</v>
      </c>
      <c r="BC6" s="12" t="s">
        <v>39</v>
      </c>
      <c r="BD6" s="12" t="s">
        <v>4</v>
      </c>
      <c r="BE6" s="12" t="s">
        <v>37</v>
      </c>
      <c r="BF6" s="12" t="s">
        <v>38</v>
      </c>
      <c r="BG6" s="12" t="s">
        <v>39</v>
      </c>
      <c r="BH6" s="12" t="s">
        <v>4</v>
      </c>
      <c r="BI6" s="12" t="s">
        <v>37</v>
      </c>
      <c r="BJ6" s="12" t="s">
        <v>38</v>
      </c>
      <c r="BK6" s="12" t="s">
        <v>39</v>
      </c>
      <c r="BL6" s="12" t="s">
        <v>4</v>
      </c>
      <c r="BM6" s="12" t="s">
        <v>37</v>
      </c>
      <c r="BN6" s="12" t="s">
        <v>38</v>
      </c>
      <c r="BO6" s="12" t="s">
        <v>39</v>
      </c>
      <c r="BP6" s="12" t="s">
        <v>4</v>
      </c>
      <c r="BQ6" s="12" t="s">
        <v>37</v>
      </c>
      <c r="BR6" s="12" t="s">
        <v>38</v>
      </c>
      <c r="BS6" s="12" t="s">
        <v>39</v>
      </c>
      <c r="BT6" s="12" t="s">
        <v>4</v>
      </c>
      <c r="BU6" s="12" t="s">
        <v>37</v>
      </c>
      <c r="BV6" s="12" t="s">
        <v>38</v>
      </c>
      <c r="BW6" s="12" t="s">
        <v>39</v>
      </c>
      <c r="BX6" s="12" t="s">
        <v>4</v>
      </c>
      <c r="BY6" s="12" t="s">
        <v>37</v>
      </c>
      <c r="BZ6" s="12" t="s">
        <v>38</v>
      </c>
      <c r="CA6" s="12" t="s">
        <v>39</v>
      </c>
      <c r="CB6" s="12" t="s">
        <v>4</v>
      </c>
      <c r="CC6" s="12" t="s">
        <v>37</v>
      </c>
      <c r="CD6" s="12" t="s">
        <v>38</v>
      </c>
      <c r="CE6" s="12" t="s">
        <v>39</v>
      </c>
      <c r="CF6" s="12" t="s">
        <v>40</v>
      </c>
      <c r="CG6" s="12" t="s">
        <v>41</v>
      </c>
      <c r="CH6" s="12" t="s">
        <v>42</v>
      </c>
      <c r="CI6" s="12" t="s">
        <v>43</v>
      </c>
      <c r="CJ6" s="12" t="s">
        <v>44</v>
      </c>
    </row>
    <row r="7" spans="2:88" x14ac:dyDescent="0.25">
      <c r="B7" s="13"/>
      <c r="C7" s="14"/>
      <c r="D7" s="14"/>
      <c r="E7" s="14"/>
      <c r="F7" s="14"/>
      <c r="G7" s="14"/>
      <c r="H7" s="68"/>
      <c r="I7" s="68"/>
      <c r="J7" s="69"/>
      <c r="K7" s="68"/>
      <c r="L7" s="15"/>
      <c r="M7" s="16"/>
      <c r="N7" s="17"/>
      <c r="O7" s="16"/>
      <c r="P7" s="15"/>
      <c r="Q7" s="16"/>
      <c r="R7" s="17"/>
      <c r="S7" s="16"/>
      <c r="T7" s="36"/>
      <c r="U7" s="35"/>
      <c r="V7" s="35"/>
      <c r="W7" s="35"/>
      <c r="X7" s="15"/>
      <c r="Y7" s="16"/>
      <c r="Z7" s="17"/>
      <c r="AA7" s="16"/>
      <c r="AB7" s="15"/>
      <c r="AC7" s="16"/>
      <c r="AD7" s="17"/>
      <c r="AE7" s="16"/>
      <c r="AF7" s="15"/>
      <c r="AG7" s="16"/>
      <c r="AH7" s="17"/>
      <c r="AI7" s="16"/>
      <c r="AJ7" s="15"/>
      <c r="AK7" s="16"/>
      <c r="AL7" s="17"/>
      <c r="AM7" s="16"/>
      <c r="AN7" s="15"/>
      <c r="AO7" s="16"/>
      <c r="AP7" s="17"/>
      <c r="AQ7" s="16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</row>
    <row r="8" spans="2:88" x14ac:dyDescent="0.25">
      <c r="B8" s="13" t="s">
        <v>45</v>
      </c>
      <c r="C8" s="14" t="s">
        <v>46</v>
      </c>
      <c r="D8" s="14"/>
      <c r="E8" s="14"/>
      <c r="H8" s="70">
        <v>72895.399999999994</v>
      </c>
      <c r="I8" s="70">
        <v>73477.8</v>
      </c>
      <c r="J8" s="70">
        <v>66550.899999999994</v>
      </c>
      <c r="K8" s="70">
        <v>73051.100000000006</v>
      </c>
      <c r="L8" s="18">
        <v>75319.399999999994</v>
      </c>
      <c r="M8" s="19">
        <v>74453.7</v>
      </c>
      <c r="N8" s="19">
        <v>76081.5</v>
      </c>
      <c r="O8" s="105">
        <v>76920.2</v>
      </c>
      <c r="P8" s="106">
        <v>83479</v>
      </c>
      <c r="Q8" s="105">
        <v>83790.600000000006</v>
      </c>
      <c r="R8" s="105">
        <v>83543.94</v>
      </c>
      <c r="S8" s="105">
        <v>85135.67</v>
      </c>
      <c r="T8" s="18">
        <v>83465.05</v>
      </c>
      <c r="U8" s="19">
        <v>85499.19</v>
      </c>
      <c r="V8" s="19">
        <v>89407.74</v>
      </c>
      <c r="W8" s="19">
        <v>90852.75</v>
      </c>
      <c r="X8" s="44">
        <v>95083.36</v>
      </c>
      <c r="Y8" s="43">
        <v>97570.74</v>
      </c>
      <c r="Z8" s="42">
        <v>103249.78</v>
      </c>
      <c r="AA8" s="41">
        <v>106859.89</v>
      </c>
      <c r="AB8" s="52">
        <v>109704.7</v>
      </c>
      <c r="AC8" s="51">
        <v>114886.75</v>
      </c>
      <c r="AD8" s="43">
        <v>112961.72</v>
      </c>
      <c r="AE8" s="50">
        <v>112427.16</v>
      </c>
      <c r="AF8" s="58">
        <v>112502.46</v>
      </c>
      <c r="AG8" s="57">
        <v>112868.58</v>
      </c>
      <c r="AH8" s="43">
        <v>115036.92</v>
      </c>
      <c r="AI8" s="56">
        <v>116186.96</v>
      </c>
      <c r="AJ8" s="58">
        <v>114146.61817716307</v>
      </c>
      <c r="AK8" s="57">
        <v>114010.00759338521</v>
      </c>
      <c r="AL8" s="43">
        <v>113589.87198813271</v>
      </c>
      <c r="AM8" s="50">
        <v>114293.54794486841</v>
      </c>
      <c r="AN8" s="77">
        <v>122404.67935224001</v>
      </c>
      <c r="AO8" s="78">
        <v>122188.75146616623</v>
      </c>
      <c r="AP8" s="79">
        <v>125409.46848511185</v>
      </c>
      <c r="AQ8" s="80">
        <v>123805.69426225843</v>
      </c>
      <c r="AR8" s="77">
        <v>127822.75800872227</v>
      </c>
      <c r="AS8" s="77">
        <v>129444.27076554278</v>
      </c>
      <c r="AT8" s="77">
        <v>129063.4525068082</v>
      </c>
      <c r="AU8" s="77">
        <v>137395.52663544533</v>
      </c>
      <c r="AV8" s="77">
        <v>146162.98978533113</v>
      </c>
      <c r="AW8" s="77">
        <v>153263.8438707352</v>
      </c>
      <c r="AX8" s="77">
        <v>158259.35728633226</v>
      </c>
      <c r="AY8" s="77">
        <v>154875.14812087148</v>
      </c>
      <c r="AZ8" s="77">
        <v>162366.95880814243</v>
      </c>
      <c r="BA8" s="77">
        <v>166278.20413464279</v>
      </c>
      <c r="BB8" s="77">
        <v>172376.95040436913</v>
      </c>
      <c r="BC8" s="77">
        <v>177318.20915880587</v>
      </c>
      <c r="BD8" s="77">
        <v>181136.61813218068</v>
      </c>
      <c r="BE8" s="77">
        <v>176481.28174578765</v>
      </c>
      <c r="BF8" s="77">
        <v>176131.31694822211</v>
      </c>
      <c r="BG8" s="77">
        <v>183196.87188021984</v>
      </c>
      <c r="BH8" s="77">
        <v>187685.08837318933</v>
      </c>
      <c r="BI8" s="77">
        <v>192547.56245431709</v>
      </c>
      <c r="BJ8" s="77">
        <v>194354.6265686721</v>
      </c>
      <c r="BK8" s="77">
        <v>199876.13938598146</v>
      </c>
      <c r="BL8" s="77">
        <v>180953.3919635757</v>
      </c>
      <c r="BM8" s="77">
        <v>196532.38832767706</v>
      </c>
      <c r="BN8" s="77">
        <v>197373.86357832144</v>
      </c>
      <c r="BO8" s="77">
        <v>206375.01632743442</v>
      </c>
      <c r="BP8" s="77">
        <v>203176.4259123235</v>
      </c>
      <c r="BQ8" s="77">
        <v>205029.26452663651</v>
      </c>
      <c r="BR8" s="77">
        <v>205538.44154826252</v>
      </c>
      <c r="BS8" s="77">
        <v>200174.64315450197</v>
      </c>
      <c r="BT8" s="77">
        <v>196247.1622420401</v>
      </c>
      <c r="BU8" s="77">
        <v>187349.96771082963</v>
      </c>
      <c r="BV8" s="77">
        <v>182288.9919841002</v>
      </c>
      <c r="BW8" s="77">
        <v>186474.27343249728</v>
      </c>
      <c r="BX8" s="77">
        <v>194016.06614187662</v>
      </c>
      <c r="BY8" s="77">
        <v>192547.77204585183</v>
      </c>
      <c r="BZ8" s="77">
        <v>188285.61887165089</v>
      </c>
      <c r="CA8" s="77">
        <v>196635.99931997817</v>
      </c>
      <c r="CB8" s="77">
        <v>192243.53086757625</v>
      </c>
      <c r="CC8" s="77">
        <v>190984.89718486817</v>
      </c>
      <c r="CD8" s="77">
        <v>204140.39773468397</v>
      </c>
      <c r="CE8" s="77">
        <v>203143.69855573415</v>
      </c>
      <c r="CF8" s="77">
        <v>206909.07828448425</v>
      </c>
      <c r="CG8" s="77">
        <v>210142.29514407576</v>
      </c>
      <c r="CH8" s="77">
        <v>210133.19330438616</v>
      </c>
      <c r="CI8" s="77">
        <v>214266.14127762741</v>
      </c>
      <c r="CJ8" s="77">
        <v>214670.73354823503</v>
      </c>
    </row>
    <row r="9" spans="2:88" x14ac:dyDescent="0.25">
      <c r="B9" s="13"/>
      <c r="C9" s="11" t="s">
        <v>47</v>
      </c>
      <c r="D9" s="14" t="s">
        <v>48</v>
      </c>
      <c r="E9" s="14"/>
      <c r="G9" s="67"/>
      <c r="H9" s="76" t="s">
        <v>49</v>
      </c>
      <c r="I9" s="76" t="s">
        <v>49</v>
      </c>
      <c r="J9" s="76" t="s">
        <v>49</v>
      </c>
      <c r="K9" s="76" t="s">
        <v>49</v>
      </c>
      <c r="L9" s="76" t="s">
        <v>49</v>
      </c>
      <c r="M9" s="76" t="s">
        <v>49</v>
      </c>
      <c r="N9" s="76" t="s">
        <v>49</v>
      </c>
      <c r="O9" s="102" t="s">
        <v>49</v>
      </c>
      <c r="P9" s="102" t="s">
        <v>49</v>
      </c>
      <c r="Q9" s="102" t="s">
        <v>49</v>
      </c>
      <c r="R9" s="102" t="s">
        <v>49</v>
      </c>
      <c r="S9" s="102" t="s">
        <v>49</v>
      </c>
      <c r="T9" s="18" t="s">
        <v>50</v>
      </c>
      <c r="U9" s="20" t="s">
        <v>51</v>
      </c>
      <c r="V9" s="21" t="s">
        <v>52</v>
      </c>
      <c r="W9" s="19" t="s">
        <v>53</v>
      </c>
      <c r="X9" s="76" t="s">
        <v>49</v>
      </c>
      <c r="Y9" s="39">
        <v>992.71</v>
      </c>
      <c r="Z9" s="42">
        <v>1487.14</v>
      </c>
      <c r="AA9" s="41">
        <v>1496.2</v>
      </c>
      <c r="AB9" s="52">
        <v>1672.8</v>
      </c>
      <c r="AC9" s="51">
        <v>1803</v>
      </c>
      <c r="AD9" s="21">
        <v>1090.23</v>
      </c>
      <c r="AE9" s="50">
        <v>1585.04</v>
      </c>
      <c r="AF9" s="58">
        <v>1409.05</v>
      </c>
      <c r="AG9" s="57">
        <v>800.48</v>
      </c>
      <c r="AH9" s="21">
        <v>763.24</v>
      </c>
      <c r="AI9" s="56">
        <v>889.88</v>
      </c>
      <c r="AJ9" s="58">
        <v>370.06153691207601</v>
      </c>
      <c r="AK9" s="57">
        <v>371.06153691207572</v>
      </c>
      <c r="AL9" s="65">
        <v>665.8458623955911</v>
      </c>
      <c r="AM9" s="50">
        <v>747.7382886208876</v>
      </c>
      <c r="AN9" s="77">
        <v>1157.4771132935814</v>
      </c>
      <c r="AO9" s="78">
        <v>1161.4997911270782</v>
      </c>
      <c r="AP9" s="65">
        <v>628.67155257124136</v>
      </c>
      <c r="AQ9" s="80">
        <v>822.36872990353709</v>
      </c>
      <c r="AR9" s="77">
        <v>1068.6486548456128</v>
      </c>
      <c r="AS9" s="77">
        <v>1100.26785178518</v>
      </c>
      <c r="AT9" s="77">
        <v>619.58163334925302</v>
      </c>
      <c r="AU9" s="77">
        <v>681.91815875317093</v>
      </c>
      <c r="AV9" s="77">
        <v>533.213467912022</v>
      </c>
      <c r="AW9" s="77">
        <v>712.385356600911</v>
      </c>
      <c r="AX9" s="77">
        <v>856.74003692875806</v>
      </c>
      <c r="AY9" s="77">
        <v>257.84243822566197</v>
      </c>
      <c r="AZ9" s="77">
        <v>1992.75932737782</v>
      </c>
      <c r="BA9" s="77">
        <v>1993.2346272242701</v>
      </c>
      <c r="BB9" s="77">
        <v>2288.142973613993</v>
      </c>
      <c r="BC9" s="77">
        <v>1925.9854591083554</v>
      </c>
      <c r="BD9" s="77">
        <v>2603.5109770282061</v>
      </c>
      <c r="BE9" s="77">
        <v>1261.1279505692862</v>
      </c>
      <c r="BF9" s="77">
        <v>787.55991694018348</v>
      </c>
      <c r="BG9" s="77">
        <v>721.5402251225745</v>
      </c>
      <c r="BH9" s="77">
        <v>423.08916034821675</v>
      </c>
      <c r="BI9" s="77">
        <v>480.49197369351532</v>
      </c>
      <c r="BJ9" s="77">
        <v>491.79659940736565</v>
      </c>
      <c r="BK9" s="77">
        <v>660.56358494814413</v>
      </c>
      <c r="BL9" s="77">
        <v>353.74824112650998</v>
      </c>
      <c r="BM9" s="77">
        <v>123.83337994686057</v>
      </c>
      <c r="BN9" s="77">
        <v>113.48290655583858</v>
      </c>
      <c r="BO9" s="77">
        <v>117.88514711095357</v>
      </c>
      <c r="BP9" s="77">
        <v>206.49972550096075</v>
      </c>
      <c r="BQ9" s="77">
        <v>152.82230779810206</v>
      </c>
      <c r="BR9" s="77">
        <v>150.863557014175</v>
      </c>
      <c r="BS9" s="77">
        <v>107.49530746603166</v>
      </c>
      <c r="BT9" s="77">
        <v>284.697360172738</v>
      </c>
      <c r="BU9" s="77">
        <v>613.07156296196752</v>
      </c>
      <c r="BV9" s="77">
        <v>181.69406512605042</v>
      </c>
      <c r="BW9" s="77">
        <v>336.07061313494097</v>
      </c>
      <c r="BX9" s="77">
        <v>223.27568939039861</v>
      </c>
      <c r="BY9" s="77">
        <v>303.93333333333334</v>
      </c>
      <c r="BZ9" s="77">
        <v>154.96868341189384</v>
      </c>
      <c r="CA9" s="77">
        <v>372.15444992215879</v>
      </c>
      <c r="CB9" s="77">
        <v>32.285201285201282</v>
      </c>
      <c r="CC9" s="77">
        <v>14.434122239843845</v>
      </c>
      <c r="CD9" s="77">
        <v>134.09634178552562</v>
      </c>
      <c r="CE9" s="77">
        <v>246.10076127994057</v>
      </c>
      <c r="CF9" s="77">
        <v>227.69527948810818</v>
      </c>
      <c r="CG9" s="77">
        <v>232.3948000739326</v>
      </c>
      <c r="CH9" s="77">
        <v>130.65768032590464</v>
      </c>
      <c r="CI9" s="77">
        <v>13.692464114832536</v>
      </c>
      <c r="CJ9" s="77">
        <v>13.467733396082123</v>
      </c>
    </row>
    <row r="10" spans="2:88" x14ac:dyDescent="0.25">
      <c r="B10" s="13"/>
      <c r="D10" s="11" t="s">
        <v>54</v>
      </c>
      <c r="E10" s="11" t="s">
        <v>55</v>
      </c>
      <c r="G10" s="67"/>
      <c r="H10" s="76" t="s">
        <v>49</v>
      </c>
      <c r="I10" s="76" t="s">
        <v>49</v>
      </c>
      <c r="J10" s="76" t="s">
        <v>49</v>
      </c>
      <c r="K10" s="76" t="s">
        <v>49</v>
      </c>
      <c r="L10" s="76" t="s">
        <v>49</v>
      </c>
      <c r="M10" s="76" t="s">
        <v>49</v>
      </c>
      <c r="N10" s="76" t="s">
        <v>49</v>
      </c>
      <c r="O10" s="107" t="s">
        <v>49</v>
      </c>
      <c r="P10" s="102" t="s">
        <v>49</v>
      </c>
      <c r="Q10" s="102" t="s">
        <v>49</v>
      </c>
      <c r="R10" s="102" t="s">
        <v>49</v>
      </c>
      <c r="S10" s="107" t="s">
        <v>49</v>
      </c>
      <c r="T10" s="22" t="s">
        <v>50</v>
      </c>
      <c r="U10" s="20" t="s">
        <v>51</v>
      </c>
      <c r="V10" s="21" t="s">
        <v>52</v>
      </c>
      <c r="W10" s="20" t="s">
        <v>53</v>
      </c>
      <c r="X10" s="76" t="s">
        <v>49</v>
      </c>
      <c r="Y10" s="39">
        <v>992.71</v>
      </c>
      <c r="Z10" s="38">
        <v>1487.14</v>
      </c>
      <c r="AA10" s="37">
        <v>1496.2</v>
      </c>
      <c r="AB10" s="48">
        <v>1672.8</v>
      </c>
      <c r="AC10" s="47">
        <v>1803</v>
      </c>
      <c r="AD10" s="21">
        <v>1090.23</v>
      </c>
      <c r="AE10" s="46">
        <v>1585.04</v>
      </c>
      <c r="AF10" s="55">
        <v>1409.05</v>
      </c>
      <c r="AG10" s="54">
        <v>800.48</v>
      </c>
      <c r="AH10" s="21">
        <v>763.24</v>
      </c>
      <c r="AI10" s="53">
        <v>889.88</v>
      </c>
      <c r="AJ10" s="55">
        <v>370.06153691207601</v>
      </c>
      <c r="AK10" s="54">
        <v>371.06153691207572</v>
      </c>
      <c r="AL10" s="21">
        <v>665.8458623955911</v>
      </c>
      <c r="AM10" s="46">
        <v>747.7382886208876</v>
      </c>
      <c r="AN10" s="81">
        <v>1157.4771132935814</v>
      </c>
      <c r="AO10" s="82">
        <v>1161.4997911270782</v>
      </c>
      <c r="AP10" s="83">
        <v>628.67155257124136</v>
      </c>
      <c r="AQ10" s="84">
        <v>822.36872990353709</v>
      </c>
      <c r="AR10" s="81">
        <v>1068.6486548456128</v>
      </c>
      <c r="AS10" s="81">
        <v>1100.26785178518</v>
      </c>
      <c r="AT10" s="81">
        <v>619.58163334925302</v>
      </c>
      <c r="AU10" s="81">
        <v>681.91815875317093</v>
      </c>
      <c r="AV10" s="81">
        <v>533.213467912022</v>
      </c>
      <c r="AW10" s="81">
        <v>712.385356600911</v>
      </c>
      <c r="AX10" s="81">
        <v>856.74003692875806</v>
      </c>
      <c r="AY10" s="81">
        <v>257.84243822566197</v>
      </c>
      <c r="AZ10" s="81">
        <v>1992.75932737782</v>
      </c>
      <c r="BA10" s="81">
        <v>1993.2346272242701</v>
      </c>
      <c r="BB10" s="81">
        <v>2288.142973613993</v>
      </c>
      <c r="BC10" s="81">
        <v>1925.9854591083554</v>
      </c>
      <c r="BD10" s="81">
        <v>2603.5109770282061</v>
      </c>
      <c r="BE10" s="81">
        <v>1261.1279505692862</v>
      </c>
      <c r="BF10" s="81">
        <v>787.55991694018348</v>
      </c>
      <c r="BG10" s="81">
        <v>721.5402251225745</v>
      </c>
      <c r="BH10" s="81">
        <v>423.08916034821675</v>
      </c>
      <c r="BI10" s="81">
        <v>480.49197369351532</v>
      </c>
      <c r="BJ10" s="81">
        <v>491.79659940736565</v>
      </c>
      <c r="BK10" s="81">
        <v>660.56358494814413</v>
      </c>
      <c r="BL10" s="81">
        <v>353.74824112650998</v>
      </c>
      <c r="BM10" s="81">
        <v>123.83337994686057</v>
      </c>
      <c r="BN10" s="81">
        <v>113.48290655583858</v>
      </c>
      <c r="BO10" s="81">
        <v>117.88514711095357</v>
      </c>
      <c r="BP10" s="81">
        <v>206.49972550096075</v>
      </c>
      <c r="BQ10" s="81">
        <v>152.82230779810206</v>
      </c>
      <c r="BR10" s="81">
        <v>150.863557014175</v>
      </c>
      <c r="BS10" s="81">
        <v>107.49530746603166</v>
      </c>
      <c r="BT10" s="81">
        <v>284.697360172738</v>
      </c>
      <c r="BU10" s="81">
        <v>613.07156296196752</v>
      </c>
      <c r="BV10" s="81">
        <v>181.69406512605042</v>
      </c>
      <c r="BW10" s="81">
        <v>336.07061313494097</v>
      </c>
      <c r="BX10" s="81">
        <v>223.27568939039861</v>
      </c>
      <c r="BY10" s="81">
        <v>303.93333333333334</v>
      </c>
      <c r="BZ10" s="81">
        <v>154.96868341189384</v>
      </c>
      <c r="CA10" s="81">
        <v>372.15444992215879</v>
      </c>
      <c r="CB10" s="81">
        <v>32.285201285201282</v>
      </c>
      <c r="CC10" s="81">
        <v>14.434122239843845</v>
      </c>
      <c r="CD10" s="81">
        <v>134.09634178552562</v>
      </c>
      <c r="CE10" s="81">
        <v>246.10076127994057</v>
      </c>
      <c r="CF10" s="81">
        <v>227.69527948810818</v>
      </c>
      <c r="CG10" s="81">
        <v>232.3948000739326</v>
      </c>
      <c r="CH10" s="81">
        <v>130.65768032590464</v>
      </c>
      <c r="CI10" s="81">
        <v>13.692464114832536</v>
      </c>
      <c r="CJ10" s="81">
        <v>13.467733396082123</v>
      </c>
    </row>
    <row r="11" spans="2:88" x14ac:dyDescent="0.25">
      <c r="B11" s="13"/>
      <c r="D11" s="11" t="s">
        <v>56</v>
      </c>
      <c r="E11" s="11" t="s">
        <v>57</v>
      </c>
      <c r="G11" s="67"/>
      <c r="H11" s="76" t="s">
        <v>49</v>
      </c>
      <c r="I11" s="76" t="s">
        <v>49</v>
      </c>
      <c r="J11" s="76" t="s">
        <v>49</v>
      </c>
      <c r="K11" s="76" t="s">
        <v>49</v>
      </c>
      <c r="L11" s="76" t="s">
        <v>49</v>
      </c>
      <c r="M11" s="76" t="s">
        <v>49</v>
      </c>
      <c r="N11" s="76" t="s">
        <v>49</v>
      </c>
      <c r="O11" s="102" t="s">
        <v>49</v>
      </c>
      <c r="P11" s="102" t="s">
        <v>49</v>
      </c>
      <c r="Q11" s="102" t="s">
        <v>49</v>
      </c>
      <c r="R11" s="102" t="s">
        <v>49</v>
      </c>
      <c r="S11" s="102" t="s">
        <v>49</v>
      </c>
      <c r="T11" s="22" t="s">
        <v>50</v>
      </c>
      <c r="U11" s="20" t="s">
        <v>51</v>
      </c>
      <c r="V11" s="21" t="s">
        <v>52</v>
      </c>
      <c r="W11" s="20" t="s">
        <v>53</v>
      </c>
      <c r="X11" s="76" t="s">
        <v>49</v>
      </c>
      <c r="Y11" s="76" t="s">
        <v>49</v>
      </c>
      <c r="Z11" s="76" t="s">
        <v>49</v>
      </c>
      <c r="AA11" s="76" t="s">
        <v>49</v>
      </c>
      <c r="AB11" s="76" t="s">
        <v>49</v>
      </c>
      <c r="AC11" s="76" t="s">
        <v>49</v>
      </c>
      <c r="AD11" s="76" t="s">
        <v>49</v>
      </c>
      <c r="AE11" s="76" t="s">
        <v>49</v>
      </c>
      <c r="AF11" s="76" t="s">
        <v>49</v>
      </c>
      <c r="AG11" s="76" t="s">
        <v>49</v>
      </c>
      <c r="AH11" s="76" t="s">
        <v>49</v>
      </c>
      <c r="AI11" s="76" t="s">
        <v>49</v>
      </c>
      <c r="AJ11" s="76" t="s">
        <v>49</v>
      </c>
      <c r="AK11" s="76" t="s">
        <v>49</v>
      </c>
      <c r="AL11" s="76" t="s">
        <v>49</v>
      </c>
      <c r="AM11" s="84">
        <v>0</v>
      </c>
      <c r="AN11" s="84">
        <v>0</v>
      </c>
      <c r="AO11" s="85">
        <v>0</v>
      </c>
      <c r="AP11" s="84">
        <v>0</v>
      </c>
      <c r="AQ11" s="84">
        <v>0</v>
      </c>
      <c r="AR11" s="84">
        <v>0</v>
      </c>
      <c r="AS11" s="84">
        <v>0</v>
      </c>
      <c r="AT11" s="84">
        <v>0</v>
      </c>
      <c r="AU11" s="84">
        <v>0</v>
      </c>
      <c r="AV11" s="84">
        <v>0</v>
      </c>
      <c r="AW11" s="84">
        <v>0</v>
      </c>
      <c r="AX11" s="84">
        <v>0</v>
      </c>
      <c r="AY11" s="84">
        <v>0</v>
      </c>
      <c r="AZ11" s="84">
        <v>0</v>
      </c>
      <c r="BA11" s="84">
        <v>0</v>
      </c>
      <c r="BB11" s="84">
        <v>0</v>
      </c>
      <c r="BC11" s="84">
        <v>0</v>
      </c>
      <c r="BD11" s="84">
        <v>0</v>
      </c>
      <c r="BE11" s="84">
        <v>0</v>
      </c>
      <c r="BF11" s="84">
        <v>0</v>
      </c>
      <c r="BG11" s="84">
        <v>0</v>
      </c>
      <c r="BH11" s="84">
        <v>0</v>
      </c>
      <c r="BI11" s="84">
        <v>0</v>
      </c>
      <c r="BJ11" s="84">
        <v>0</v>
      </c>
      <c r="BK11" s="84">
        <v>0</v>
      </c>
      <c r="BL11" s="84">
        <v>0</v>
      </c>
      <c r="BM11" s="84">
        <v>0</v>
      </c>
      <c r="BN11" s="84">
        <v>0</v>
      </c>
      <c r="BO11" s="84">
        <v>0</v>
      </c>
      <c r="BP11" s="84">
        <v>0</v>
      </c>
      <c r="BQ11" s="84">
        <v>0</v>
      </c>
      <c r="BR11" s="84">
        <v>0</v>
      </c>
      <c r="BS11" s="84">
        <v>0</v>
      </c>
      <c r="BT11" s="84">
        <v>0</v>
      </c>
      <c r="BU11" s="84">
        <v>0</v>
      </c>
      <c r="BV11" s="84">
        <v>0</v>
      </c>
      <c r="BW11" s="84">
        <v>0</v>
      </c>
      <c r="BX11" s="84">
        <v>0</v>
      </c>
      <c r="BY11" s="84">
        <v>0</v>
      </c>
      <c r="BZ11" s="84">
        <v>0</v>
      </c>
      <c r="CA11" s="84">
        <v>0</v>
      </c>
      <c r="CB11" s="84">
        <v>0</v>
      </c>
      <c r="CC11" s="84">
        <v>0</v>
      </c>
      <c r="CD11" s="84">
        <v>0</v>
      </c>
      <c r="CE11" s="84">
        <v>0</v>
      </c>
      <c r="CF11" s="84">
        <v>0</v>
      </c>
      <c r="CG11" s="84">
        <v>0</v>
      </c>
      <c r="CH11" s="84">
        <v>0</v>
      </c>
      <c r="CI11" s="84">
        <v>0</v>
      </c>
      <c r="CJ11" s="84">
        <v>0</v>
      </c>
    </row>
    <row r="12" spans="2:88" x14ac:dyDescent="0.25">
      <c r="B12" s="13"/>
      <c r="D12" s="11" t="s">
        <v>58</v>
      </c>
      <c r="E12" s="11" t="s">
        <v>59</v>
      </c>
      <c r="G12" s="67"/>
      <c r="H12" s="76" t="s">
        <v>49</v>
      </c>
      <c r="I12" s="76" t="s">
        <v>49</v>
      </c>
      <c r="J12" s="76" t="s">
        <v>49</v>
      </c>
      <c r="K12" s="76" t="s">
        <v>49</v>
      </c>
      <c r="L12" s="76" t="s">
        <v>49</v>
      </c>
      <c r="M12" s="76" t="s">
        <v>49</v>
      </c>
      <c r="N12" s="76" t="s">
        <v>49</v>
      </c>
      <c r="O12" s="102" t="s">
        <v>49</v>
      </c>
      <c r="P12" s="102" t="s">
        <v>49</v>
      </c>
      <c r="Q12" s="102" t="s">
        <v>49</v>
      </c>
      <c r="R12" s="102" t="s">
        <v>49</v>
      </c>
      <c r="S12" s="102" t="s">
        <v>49</v>
      </c>
      <c r="T12" s="22" t="s">
        <v>50</v>
      </c>
      <c r="U12" s="20" t="s">
        <v>51</v>
      </c>
      <c r="V12" s="21" t="s">
        <v>52</v>
      </c>
      <c r="W12" s="20" t="s">
        <v>53</v>
      </c>
      <c r="X12" s="76" t="s">
        <v>49</v>
      </c>
      <c r="Y12" s="76" t="s">
        <v>49</v>
      </c>
      <c r="Z12" s="76" t="s">
        <v>49</v>
      </c>
      <c r="AA12" s="76" t="s">
        <v>49</v>
      </c>
      <c r="AB12" s="76" t="s">
        <v>49</v>
      </c>
      <c r="AC12" s="76" t="s">
        <v>49</v>
      </c>
      <c r="AD12" s="76" t="s">
        <v>49</v>
      </c>
      <c r="AE12" s="76" t="s">
        <v>49</v>
      </c>
      <c r="AF12" s="76" t="s">
        <v>49</v>
      </c>
      <c r="AG12" s="76" t="s">
        <v>49</v>
      </c>
      <c r="AH12" s="76" t="s">
        <v>49</v>
      </c>
      <c r="AI12" s="76" t="s">
        <v>49</v>
      </c>
      <c r="AJ12" s="76" t="s">
        <v>49</v>
      </c>
      <c r="AK12" s="76" t="s">
        <v>49</v>
      </c>
      <c r="AL12" s="76" t="s">
        <v>49</v>
      </c>
      <c r="AM12" s="84">
        <v>0</v>
      </c>
      <c r="AN12" s="84">
        <v>0</v>
      </c>
      <c r="AO12" s="82">
        <v>0</v>
      </c>
      <c r="AP12" s="84">
        <v>0</v>
      </c>
      <c r="AQ12" s="84">
        <v>0</v>
      </c>
      <c r="AR12" s="84">
        <v>0</v>
      </c>
      <c r="AS12" s="84">
        <v>0</v>
      </c>
      <c r="AT12" s="84">
        <v>0</v>
      </c>
      <c r="AU12" s="84">
        <v>0</v>
      </c>
      <c r="AV12" s="84">
        <v>0</v>
      </c>
      <c r="AW12" s="84">
        <v>0</v>
      </c>
      <c r="AX12" s="84">
        <v>0</v>
      </c>
      <c r="AY12" s="84">
        <v>0</v>
      </c>
      <c r="AZ12" s="84">
        <v>0</v>
      </c>
      <c r="BA12" s="84">
        <v>0</v>
      </c>
      <c r="BB12" s="84">
        <v>0</v>
      </c>
      <c r="BC12" s="84">
        <v>0</v>
      </c>
      <c r="BD12" s="84">
        <v>0</v>
      </c>
      <c r="BE12" s="84">
        <v>0</v>
      </c>
      <c r="BF12" s="84">
        <v>0</v>
      </c>
      <c r="BG12" s="84">
        <v>0</v>
      </c>
      <c r="BH12" s="84">
        <v>0</v>
      </c>
      <c r="BI12" s="84">
        <v>0</v>
      </c>
      <c r="BJ12" s="84">
        <v>0</v>
      </c>
      <c r="BK12" s="84">
        <v>0</v>
      </c>
      <c r="BL12" s="84">
        <v>0</v>
      </c>
      <c r="BM12" s="84">
        <v>0</v>
      </c>
      <c r="BN12" s="84">
        <v>0</v>
      </c>
      <c r="BO12" s="84">
        <v>0</v>
      </c>
      <c r="BP12" s="84">
        <v>0</v>
      </c>
      <c r="BQ12" s="84">
        <v>0</v>
      </c>
      <c r="BR12" s="84">
        <v>0</v>
      </c>
      <c r="BS12" s="84">
        <v>0</v>
      </c>
      <c r="BT12" s="84">
        <v>0</v>
      </c>
      <c r="BU12" s="84">
        <v>0</v>
      </c>
      <c r="BV12" s="84">
        <v>0</v>
      </c>
      <c r="BW12" s="84">
        <v>0</v>
      </c>
      <c r="BX12" s="84">
        <v>0</v>
      </c>
      <c r="BY12" s="84">
        <v>0</v>
      </c>
      <c r="BZ12" s="84">
        <v>0</v>
      </c>
      <c r="CA12" s="84">
        <v>0</v>
      </c>
      <c r="CB12" s="84">
        <v>0</v>
      </c>
      <c r="CC12" s="84">
        <v>0</v>
      </c>
      <c r="CD12" s="84">
        <v>0</v>
      </c>
      <c r="CE12" s="84">
        <v>0</v>
      </c>
      <c r="CF12" s="84">
        <v>0</v>
      </c>
      <c r="CG12" s="84">
        <v>0</v>
      </c>
      <c r="CH12" s="84">
        <v>0</v>
      </c>
      <c r="CI12" s="84">
        <v>0</v>
      </c>
      <c r="CJ12" s="84">
        <v>0</v>
      </c>
    </row>
    <row r="13" spans="2:88" x14ac:dyDescent="0.25">
      <c r="B13" s="13"/>
      <c r="D13" s="11" t="s">
        <v>60</v>
      </c>
      <c r="E13" s="11" t="s">
        <v>61</v>
      </c>
      <c r="G13" s="67"/>
      <c r="H13" s="76" t="s">
        <v>49</v>
      </c>
      <c r="I13" s="76" t="s">
        <v>49</v>
      </c>
      <c r="J13" s="76" t="s">
        <v>49</v>
      </c>
      <c r="K13" s="76" t="s">
        <v>49</v>
      </c>
      <c r="L13" s="76" t="s">
        <v>49</v>
      </c>
      <c r="M13" s="76" t="s">
        <v>49</v>
      </c>
      <c r="N13" s="76" t="s">
        <v>49</v>
      </c>
      <c r="O13" s="102" t="s">
        <v>49</v>
      </c>
      <c r="P13" s="102" t="s">
        <v>49</v>
      </c>
      <c r="Q13" s="102" t="s">
        <v>49</v>
      </c>
      <c r="R13" s="102" t="s">
        <v>49</v>
      </c>
      <c r="S13" s="102" t="s">
        <v>49</v>
      </c>
      <c r="T13" s="22" t="s">
        <v>50</v>
      </c>
      <c r="U13" s="20" t="s">
        <v>51</v>
      </c>
      <c r="V13" s="21" t="s">
        <v>52</v>
      </c>
      <c r="W13" s="20" t="s">
        <v>53</v>
      </c>
      <c r="X13" s="76" t="s">
        <v>49</v>
      </c>
      <c r="Y13" s="76" t="s">
        <v>49</v>
      </c>
      <c r="Z13" s="76" t="s">
        <v>49</v>
      </c>
      <c r="AA13" s="76" t="s">
        <v>49</v>
      </c>
      <c r="AB13" s="76" t="s">
        <v>49</v>
      </c>
      <c r="AC13" s="76" t="s">
        <v>49</v>
      </c>
      <c r="AD13" s="76" t="s">
        <v>49</v>
      </c>
      <c r="AE13" s="76" t="s">
        <v>49</v>
      </c>
      <c r="AF13" s="76" t="s">
        <v>49</v>
      </c>
      <c r="AG13" s="76" t="s">
        <v>49</v>
      </c>
      <c r="AH13" s="76" t="s">
        <v>49</v>
      </c>
      <c r="AI13" s="76" t="s">
        <v>49</v>
      </c>
      <c r="AJ13" s="76" t="s">
        <v>49</v>
      </c>
      <c r="AK13" s="76" t="s">
        <v>49</v>
      </c>
      <c r="AL13" s="76" t="s">
        <v>49</v>
      </c>
      <c r="AM13" s="84">
        <v>0</v>
      </c>
      <c r="AN13" s="84">
        <v>0</v>
      </c>
      <c r="AO13" s="82">
        <v>0</v>
      </c>
      <c r="AP13" s="84">
        <v>0</v>
      </c>
      <c r="AQ13" s="84">
        <v>0</v>
      </c>
      <c r="AR13" s="84">
        <v>0</v>
      </c>
      <c r="AS13" s="84">
        <v>0</v>
      </c>
      <c r="AT13" s="84">
        <v>0</v>
      </c>
      <c r="AU13" s="84">
        <v>0</v>
      </c>
      <c r="AV13" s="84">
        <v>0</v>
      </c>
      <c r="AW13" s="84">
        <v>0</v>
      </c>
      <c r="AX13" s="84">
        <v>0</v>
      </c>
      <c r="AY13" s="84">
        <v>0</v>
      </c>
      <c r="AZ13" s="84">
        <v>0</v>
      </c>
      <c r="BA13" s="84">
        <v>0</v>
      </c>
      <c r="BB13" s="84">
        <v>0</v>
      </c>
      <c r="BC13" s="84">
        <v>0</v>
      </c>
      <c r="BD13" s="84">
        <v>0</v>
      </c>
      <c r="BE13" s="84">
        <v>0</v>
      </c>
      <c r="BF13" s="84">
        <v>0</v>
      </c>
      <c r="BG13" s="84">
        <v>0</v>
      </c>
      <c r="BH13" s="84">
        <v>0</v>
      </c>
      <c r="BI13" s="84">
        <v>0</v>
      </c>
      <c r="BJ13" s="84">
        <v>0</v>
      </c>
      <c r="BK13" s="84">
        <v>0</v>
      </c>
      <c r="BL13" s="84">
        <v>0</v>
      </c>
      <c r="BM13" s="84">
        <v>0</v>
      </c>
      <c r="BN13" s="84">
        <v>0</v>
      </c>
      <c r="BO13" s="84">
        <v>0</v>
      </c>
      <c r="BP13" s="84">
        <v>0</v>
      </c>
      <c r="BQ13" s="84">
        <v>0</v>
      </c>
      <c r="BR13" s="84">
        <v>0</v>
      </c>
      <c r="BS13" s="84">
        <v>0</v>
      </c>
      <c r="BT13" s="84">
        <v>0</v>
      </c>
      <c r="BU13" s="84">
        <v>0</v>
      </c>
      <c r="BV13" s="84">
        <v>0</v>
      </c>
      <c r="BW13" s="84">
        <v>0</v>
      </c>
      <c r="BX13" s="84">
        <v>0</v>
      </c>
      <c r="BY13" s="84">
        <v>0</v>
      </c>
      <c r="BZ13" s="84">
        <v>0</v>
      </c>
      <c r="CA13" s="84">
        <v>0</v>
      </c>
      <c r="CB13" s="84">
        <v>0</v>
      </c>
      <c r="CC13" s="84">
        <v>0</v>
      </c>
      <c r="CD13" s="84">
        <v>0</v>
      </c>
      <c r="CE13" s="84">
        <v>0</v>
      </c>
      <c r="CF13" s="84">
        <v>0</v>
      </c>
      <c r="CG13" s="84">
        <v>0</v>
      </c>
      <c r="CH13" s="84">
        <v>0</v>
      </c>
      <c r="CI13" s="84">
        <v>0</v>
      </c>
      <c r="CJ13" s="84">
        <v>0</v>
      </c>
    </row>
    <row r="14" spans="2:88" x14ac:dyDescent="0.25">
      <c r="B14" s="13"/>
      <c r="C14" s="11" t="s">
        <v>62</v>
      </c>
      <c r="D14" s="14" t="s">
        <v>63</v>
      </c>
      <c r="E14" s="14"/>
      <c r="H14" s="70">
        <v>72895.399999999994</v>
      </c>
      <c r="I14" s="70">
        <v>73477.8</v>
      </c>
      <c r="J14" s="70">
        <v>66550.899999999994</v>
      </c>
      <c r="K14" s="70">
        <v>73051.100000000006</v>
      </c>
      <c r="L14" s="18">
        <v>75319.399999999994</v>
      </c>
      <c r="M14" s="19">
        <v>74453.7</v>
      </c>
      <c r="N14" s="19">
        <v>76081.5</v>
      </c>
      <c r="O14" s="115">
        <v>76920.2</v>
      </c>
      <c r="P14" s="116">
        <v>83479</v>
      </c>
      <c r="Q14" s="115">
        <v>83790.600000000006</v>
      </c>
      <c r="R14" s="115">
        <v>83543.94</v>
      </c>
      <c r="S14" s="115">
        <v>85135.67</v>
      </c>
      <c r="T14" s="18">
        <v>83465.05</v>
      </c>
      <c r="U14" s="19">
        <v>85499.19</v>
      </c>
      <c r="V14" s="19">
        <v>89407.74</v>
      </c>
      <c r="W14" s="19">
        <v>90852.75</v>
      </c>
      <c r="X14" s="44">
        <v>95083.36</v>
      </c>
      <c r="Y14" s="43">
        <v>96578.02</v>
      </c>
      <c r="Z14" s="42">
        <v>101762.64</v>
      </c>
      <c r="AA14" s="41">
        <v>105363.7</v>
      </c>
      <c r="AB14" s="52">
        <v>108031.9</v>
      </c>
      <c r="AC14" s="51">
        <v>113083.75</v>
      </c>
      <c r="AD14" s="43">
        <v>111871.49</v>
      </c>
      <c r="AE14" s="50">
        <v>110842.12</v>
      </c>
      <c r="AF14" s="58">
        <v>111093.42</v>
      </c>
      <c r="AG14" s="57">
        <v>112068.1</v>
      </c>
      <c r="AH14" s="43">
        <v>114273.67</v>
      </c>
      <c r="AI14" s="56">
        <v>115297.08</v>
      </c>
      <c r="AJ14" s="58">
        <v>113776.55664025099</v>
      </c>
      <c r="AK14" s="57">
        <v>113638.94605647313</v>
      </c>
      <c r="AL14" s="43">
        <v>112924.02612573712</v>
      </c>
      <c r="AM14" s="50">
        <v>113545.80965624751</v>
      </c>
      <c r="AN14" s="77">
        <v>121247.20223894643</v>
      </c>
      <c r="AO14" s="78">
        <v>121027.25167503915</v>
      </c>
      <c r="AP14" s="79">
        <v>124780.79693254062</v>
      </c>
      <c r="AQ14" s="80">
        <v>122983.32553235489</v>
      </c>
      <c r="AR14" s="77">
        <v>126754.10935387666</v>
      </c>
      <c r="AS14" s="77">
        <v>128344.00291375761</v>
      </c>
      <c r="AT14" s="77">
        <v>128443.87087345895</v>
      </c>
      <c r="AU14" s="77">
        <v>136713.60847669217</v>
      </c>
      <c r="AV14" s="77">
        <v>145629.77631741911</v>
      </c>
      <c r="AW14" s="77">
        <v>152551.45851413428</v>
      </c>
      <c r="AX14" s="77">
        <v>157402.6172494035</v>
      </c>
      <c r="AY14" s="77">
        <v>154617.30568264582</v>
      </c>
      <c r="AZ14" s="77">
        <v>160374.1994807646</v>
      </c>
      <c r="BA14" s="77">
        <v>164284.96950741851</v>
      </c>
      <c r="BB14" s="77">
        <v>170088.80743075514</v>
      </c>
      <c r="BC14" s="77">
        <v>175392.22369969753</v>
      </c>
      <c r="BD14" s="77">
        <v>178533.10715515248</v>
      </c>
      <c r="BE14" s="77">
        <v>175220.15379521836</v>
      </c>
      <c r="BF14" s="77">
        <v>175343.75703128192</v>
      </c>
      <c r="BG14" s="77">
        <v>182475.33165509728</v>
      </c>
      <c r="BH14" s="77">
        <v>187261.9992128411</v>
      </c>
      <c r="BI14" s="77">
        <v>192067.07048062357</v>
      </c>
      <c r="BJ14" s="77">
        <v>193862.82996926474</v>
      </c>
      <c r="BK14" s="77">
        <v>199215.57580103332</v>
      </c>
      <c r="BL14" s="77">
        <v>180599.6437224492</v>
      </c>
      <c r="BM14" s="77">
        <v>196408.55494773021</v>
      </c>
      <c r="BN14" s="77">
        <v>197260.3806717656</v>
      </c>
      <c r="BO14" s="77">
        <v>206257.13118032346</v>
      </c>
      <c r="BP14" s="77">
        <v>202969.92618682253</v>
      </c>
      <c r="BQ14" s="77">
        <v>204876.44221883841</v>
      </c>
      <c r="BR14" s="77">
        <v>205387.57799124834</v>
      </c>
      <c r="BS14" s="77">
        <v>200067.14784703593</v>
      </c>
      <c r="BT14" s="77">
        <v>195962.46488186734</v>
      </c>
      <c r="BU14" s="77">
        <v>186736.89614786766</v>
      </c>
      <c r="BV14" s="77">
        <v>182107.29791897416</v>
      </c>
      <c r="BW14" s="77">
        <v>186138.20281936234</v>
      </c>
      <c r="BX14" s="77">
        <v>193792.79045248622</v>
      </c>
      <c r="BY14" s="77">
        <v>192243.83871251851</v>
      </c>
      <c r="BZ14" s="77">
        <v>188130.650188239</v>
      </c>
      <c r="CA14" s="77">
        <v>196263.84487005603</v>
      </c>
      <c r="CB14" s="77">
        <v>192211.24566629104</v>
      </c>
      <c r="CC14" s="77">
        <v>190970.46306262832</v>
      </c>
      <c r="CD14" s="77">
        <v>204006.30139289843</v>
      </c>
      <c r="CE14" s="77">
        <v>202897.59779445422</v>
      </c>
      <c r="CF14" s="77">
        <v>206681.38300499614</v>
      </c>
      <c r="CG14" s="77">
        <v>209909.90034400183</v>
      </c>
      <c r="CH14" s="77">
        <v>210002.53562406026</v>
      </c>
      <c r="CI14" s="77">
        <v>214252.44881351257</v>
      </c>
      <c r="CJ14" s="77">
        <v>214657.26581483896</v>
      </c>
    </row>
    <row r="15" spans="2:88" x14ac:dyDescent="0.25">
      <c r="B15" s="13"/>
      <c r="D15" s="11" t="s">
        <v>64</v>
      </c>
      <c r="E15" s="11" t="s">
        <v>65</v>
      </c>
      <c r="H15" s="71">
        <v>10475.700000000001</v>
      </c>
      <c r="I15" s="71">
        <v>10546.3</v>
      </c>
      <c r="J15" s="71">
        <v>4945</v>
      </c>
      <c r="K15" s="71">
        <v>11029.9</v>
      </c>
      <c r="L15" s="22">
        <v>13347.7</v>
      </c>
      <c r="M15" s="20">
        <v>15402.7</v>
      </c>
      <c r="N15" s="20">
        <v>15081.1</v>
      </c>
      <c r="O15" s="103">
        <v>14667.7</v>
      </c>
      <c r="P15" s="104">
        <v>17081.599999999999</v>
      </c>
      <c r="Q15" s="103">
        <v>20650.400000000001</v>
      </c>
      <c r="R15" s="103">
        <v>21487.42</v>
      </c>
      <c r="S15" s="103">
        <v>18446.57</v>
      </c>
      <c r="T15" s="22">
        <v>20263.14</v>
      </c>
      <c r="U15" s="20">
        <v>22487.48</v>
      </c>
      <c r="V15" s="20">
        <v>23983.42</v>
      </c>
      <c r="W15" s="20">
        <v>25831.74</v>
      </c>
      <c r="X15" s="40">
        <v>30731.11</v>
      </c>
      <c r="Y15" s="39">
        <v>33068.129999999997</v>
      </c>
      <c r="Z15" s="38">
        <v>35179.71</v>
      </c>
      <c r="AA15" s="37">
        <v>37264.879999999997</v>
      </c>
      <c r="AB15" s="48">
        <v>39591.78</v>
      </c>
      <c r="AC15" s="47">
        <v>44634.41</v>
      </c>
      <c r="AD15" s="39">
        <v>42793.14</v>
      </c>
      <c r="AE15" s="46">
        <v>43018.85</v>
      </c>
      <c r="AF15" s="55">
        <v>44463.49</v>
      </c>
      <c r="AG15" s="54">
        <v>46345.82</v>
      </c>
      <c r="AH15" s="39">
        <v>47869.34</v>
      </c>
      <c r="AI15" s="53">
        <v>51954.49</v>
      </c>
      <c r="AJ15" s="55">
        <v>53237.347481505523</v>
      </c>
      <c r="AK15" s="54">
        <v>55514.11030818813</v>
      </c>
      <c r="AL15" s="39">
        <v>54222.637604408854</v>
      </c>
      <c r="AM15" s="46">
        <v>55272.959656247513</v>
      </c>
      <c r="AN15" s="81">
        <v>62505.66481936162</v>
      </c>
      <c r="AO15" s="82">
        <v>63049.031644247618</v>
      </c>
      <c r="AP15" s="86">
        <v>68971.679605306257</v>
      </c>
      <c r="AQ15" s="84">
        <v>69060.46500321546</v>
      </c>
      <c r="AR15" s="81">
        <v>73775.51208575358</v>
      </c>
      <c r="AS15" s="81">
        <v>76635.109579430922</v>
      </c>
      <c r="AT15" s="81">
        <v>74689.795236064747</v>
      </c>
      <c r="AU15" s="81">
        <v>82487.068716926427</v>
      </c>
      <c r="AV15" s="81">
        <v>89451.631931431271</v>
      </c>
      <c r="AW15" s="81">
        <v>96752.547723573982</v>
      </c>
      <c r="AX15" s="81">
        <v>100555.84455275815</v>
      </c>
      <c r="AY15" s="81">
        <v>100428.83733601084</v>
      </c>
      <c r="AZ15" s="81">
        <v>105354.58681380309</v>
      </c>
      <c r="BA15" s="81">
        <v>110089.32547838954</v>
      </c>
      <c r="BB15" s="81">
        <v>115800.02721217221</v>
      </c>
      <c r="BC15" s="81">
        <v>120904.80759863259</v>
      </c>
      <c r="BD15" s="81">
        <v>122273.54272290034</v>
      </c>
      <c r="BE15" s="81">
        <v>121082.04668467361</v>
      </c>
      <c r="BF15" s="81">
        <v>120631.18802805911</v>
      </c>
      <c r="BG15" s="81">
        <v>127296.87629155719</v>
      </c>
      <c r="BH15" s="81">
        <v>132217.50079226342</v>
      </c>
      <c r="BI15" s="81">
        <v>137014.01916413268</v>
      </c>
      <c r="BJ15" s="81">
        <v>139043.87781712995</v>
      </c>
      <c r="BK15" s="81">
        <v>144823.60583493576</v>
      </c>
      <c r="BL15" s="81">
        <v>126246.34365271969</v>
      </c>
      <c r="BM15" s="81">
        <v>141727.81952244442</v>
      </c>
      <c r="BN15" s="81">
        <v>140082.96877999732</v>
      </c>
      <c r="BO15" s="81">
        <v>146636.98090818859</v>
      </c>
      <c r="BP15" s="81">
        <v>144907.96431786989</v>
      </c>
      <c r="BQ15" s="81">
        <v>147783.96569110159</v>
      </c>
      <c r="BR15" s="81">
        <v>148734.37903536845</v>
      </c>
      <c r="BS15" s="81">
        <v>143602.88824464369</v>
      </c>
      <c r="BT15" s="81">
        <v>139099.67959311249</v>
      </c>
      <c r="BU15" s="81">
        <v>132556.4223713635</v>
      </c>
      <c r="BV15" s="81">
        <v>129785.25757266555</v>
      </c>
      <c r="BW15" s="81">
        <v>130503.89385870236</v>
      </c>
      <c r="BX15" s="81">
        <v>137428.46728844626</v>
      </c>
      <c r="BY15" s="81">
        <v>136874.19227412532</v>
      </c>
      <c r="BZ15" s="81">
        <v>132924.44735614542</v>
      </c>
      <c r="CA15" s="81">
        <v>136030.94449451211</v>
      </c>
      <c r="CB15" s="81">
        <v>132257.64548337675</v>
      </c>
      <c r="CC15" s="81">
        <v>130703.65351985004</v>
      </c>
      <c r="CD15" s="81">
        <v>141216.77909502757</v>
      </c>
      <c r="CE15" s="81">
        <v>139356.3117914552</v>
      </c>
      <c r="CF15" s="81">
        <v>141043.28627274995</v>
      </c>
      <c r="CG15" s="81">
        <v>141634.68350076507</v>
      </c>
      <c r="CH15" s="81">
        <v>140041.24657200096</v>
      </c>
      <c r="CI15" s="81">
        <v>142951.64001833613</v>
      </c>
      <c r="CJ15" s="81">
        <v>143583.15350165142</v>
      </c>
    </row>
    <row r="16" spans="2:88" x14ac:dyDescent="0.25">
      <c r="B16" s="13"/>
      <c r="D16" s="11" t="s">
        <v>66</v>
      </c>
      <c r="E16" s="11" t="s">
        <v>57</v>
      </c>
      <c r="H16" s="71">
        <v>62419.7</v>
      </c>
      <c r="I16" s="71">
        <v>62931.5</v>
      </c>
      <c r="J16" s="71">
        <v>61605.9</v>
      </c>
      <c r="K16" s="71">
        <v>62021.3</v>
      </c>
      <c r="L16" s="22">
        <v>61971.6</v>
      </c>
      <c r="M16" s="20">
        <v>59051</v>
      </c>
      <c r="N16" s="20">
        <v>61000.4</v>
      </c>
      <c r="O16" s="103">
        <v>62252.5</v>
      </c>
      <c r="P16" s="104">
        <v>66397.399999999994</v>
      </c>
      <c r="Q16" s="103">
        <v>63140.2</v>
      </c>
      <c r="R16" s="103">
        <v>62056.52</v>
      </c>
      <c r="S16" s="103">
        <v>66689.100000000006</v>
      </c>
      <c r="T16" s="22">
        <v>63201.9</v>
      </c>
      <c r="U16" s="20">
        <v>63011.71</v>
      </c>
      <c r="V16" s="20">
        <v>65424.31</v>
      </c>
      <c r="W16" s="20">
        <v>65021.01</v>
      </c>
      <c r="X16" s="40">
        <v>64352.25</v>
      </c>
      <c r="Y16" s="39">
        <v>63509.89</v>
      </c>
      <c r="Z16" s="38">
        <v>66582.94</v>
      </c>
      <c r="AA16" s="37">
        <v>68098.820000000007</v>
      </c>
      <c r="AB16" s="48">
        <v>68440.12</v>
      </c>
      <c r="AC16" s="47">
        <v>68449.34</v>
      </c>
      <c r="AD16" s="39">
        <v>69078.36</v>
      </c>
      <c r="AE16" s="46">
        <v>67823.27</v>
      </c>
      <c r="AF16" s="55">
        <v>66629.929999999993</v>
      </c>
      <c r="AG16" s="54">
        <v>65722.28</v>
      </c>
      <c r="AH16" s="39">
        <v>66404.33</v>
      </c>
      <c r="AI16" s="53">
        <v>63342.59</v>
      </c>
      <c r="AJ16" s="55">
        <v>60539.209158745463</v>
      </c>
      <c r="AK16" s="54">
        <v>58124.835748284997</v>
      </c>
      <c r="AL16" s="39">
        <v>58701.388521328256</v>
      </c>
      <c r="AM16" s="46">
        <v>58272.85</v>
      </c>
      <c r="AN16" s="81">
        <v>58741.537419584813</v>
      </c>
      <c r="AO16" s="82">
        <v>57978.220030791541</v>
      </c>
      <c r="AP16" s="86">
        <v>55809.117327234359</v>
      </c>
      <c r="AQ16" s="84">
        <v>53922.860529139434</v>
      </c>
      <c r="AR16" s="81">
        <v>52978.597268123078</v>
      </c>
      <c r="AS16" s="81">
        <v>51708.893334326691</v>
      </c>
      <c r="AT16" s="81">
        <v>53754.075637394206</v>
      </c>
      <c r="AU16" s="81">
        <v>54226.539759765757</v>
      </c>
      <c r="AV16" s="81">
        <v>56178.144385987842</v>
      </c>
      <c r="AW16" s="81">
        <v>55798.910790560309</v>
      </c>
      <c r="AX16" s="81">
        <v>56846.772696645341</v>
      </c>
      <c r="AY16" s="81">
        <v>54188.468346634967</v>
      </c>
      <c r="AZ16" s="81">
        <v>55019.612666961504</v>
      </c>
      <c r="BA16" s="81">
        <v>54195.644029028976</v>
      </c>
      <c r="BB16" s="81">
        <v>54288.780218582935</v>
      </c>
      <c r="BC16" s="81">
        <v>54487.416101064933</v>
      </c>
      <c r="BD16" s="81">
        <v>56259.564432252133</v>
      </c>
      <c r="BE16" s="81">
        <v>54138.107110544741</v>
      </c>
      <c r="BF16" s="81">
        <v>54712.569003222801</v>
      </c>
      <c r="BG16" s="81">
        <v>55178.455363540095</v>
      </c>
      <c r="BH16" s="81">
        <v>55044.498420577685</v>
      </c>
      <c r="BI16" s="81">
        <v>55053.051316490892</v>
      </c>
      <c r="BJ16" s="81">
        <v>54818.952152134778</v>
      </c>
      <c r="BK16" s="81">
        <v>54391.96996609756</v>
      </c>
      <c r="BL16" s="81">
        <v>54353.300069729492</v>
      </c>
      <c r="BM16" s="81">
        <v>54680.735425285799</v>
      </c>
      <c r="BN16" s="81">
        <v>57177.411891768264</v>
      </c>
      <c r="BO16" s="81">
        <v>59620.150272134859</v>
      </c>
      <c r="BP16" s="81">
        <v>58061.961868952625</v>
      </c>
      <c r="BQ16" s="81">
        <v>57092.476527736813</v>
      </c>
      <c r="BR16" s="81">
        <v>56653.198955879881</v>
      </c>
      <c r="BS16" s="81">
        <v>56464.259602392238</v>
      </c>
      <c r="BT16" s="81">
        <v>56862.785288754836</v>
      </c>
      <c r="BU16" s="81">
        <v>54180.47377650415</v>
      </c>
      <c r="BV16" s="81">
        <v>52322.040346308611</v>
      </c>
      <c r="BW16" s="81">
        <v>55634.308960659997</v>
      </c>
      <c r="BX16" s="81">
        <v>56364.323164039961</v>
      </c>
      <c r="BY16" s="81">
        <v>55369.646438393189</v>
      </c>
      <c r="BZ16" s="81">
        <v>55206.202832093586</v>
      </c>
      <c r="CA16" s="81">
        <v>60232.900375543904</v>
      </c>
      <c r="CB16" s="81">
        <v>59953.600182914299</v>
      </c>
      <c r="CC16" s="81">
        <v>60266.809542778283</v>
      </c>
      <c r="CD16" s="81">
        <v>62789.522297870877</v>
      </c>
      <c r="CE16" s="81">
        <v>63541.286002999019</v>
      </c>
      <c r="CF16" s="81">
        <v>65638.096732246195</v>
      </c>
      <c r="CG16" s="81">
        <v>68275.216843236762</v>
      </c>
      <c r="CH16" s="81">
        <v>69961.289052059292</v>
      </c>
      <c r="CI16" s="81">
        <v>71300.808795176446</v>
      </c>
      <c r="CJ16" s="81">
        <v>71074.112313187536</v>
      </c>
    </row>
    <row r="17" spans="2:88" x14ac:dyDescent="0.25">
      <c r="B17" s="13"/>
      <c r="D17" s="11" t="s">
        <v>67</v>
      </c>
      <c r="E17" s="11" t="s">
        <v>59</v>
      </c>
      <c r="H17" s="76" t="s">
        <v>49</v>
      </c>
      <c r="I17" s="76" t="s">
        <v>49</v>
      </c>
      <c r="J17" s="76" t="s">
        <v>49</v>
      </c>
      <c r="K17" s="76" t="s">
        <v>49</v>
      </c>
      <c r="L17" s="76" t="s">
        <v>49</v>
      </c>
      <c r="M17" s="76" t="s">
        <v>49</v>
      </c>
      <c r="N17" s="76" t="s">
        <v>49</v>
      </c>
      <c r="O17" s="108" t="s">
        <v>49</v>
      </c>
      <c r="P17" s="108" t="s">
        <v>49</v>
      </c>
      <c r="Q17" s="108" t="s">
        <v>49</v>
      </c>
      <c r="R17" s="108" t="s">
        <v>49</v>
      </c>
      <c r="S17" s="108" t="s">
        <v>49</v>
      </c>
      <c r="T17" s="22">
        <v>0</v>
      </c>
      <c r="U17" s="20" t="s">
        <v>51</v>
      </c>
      <c r="V17" s="21" t="s">
        <v>52</v>
      </c>
      <c r="W17" s="20" t="s">
        <v>53</v>
      </c>
      <c r="X17" s="76" t="s">
        <v>49</v>
      </c>
      <c r="Y17" s="76" t="s">
        <v>49</v>
      </c>
      <c r="Z17" s="76" t="s">
        <v>49</v>
      </c>
      <c r="AA17" s="76" t="s">
        <v>49</v>
      </c>
      <c r="AB17" s="76" t="s">
        <v>49</v>
      </c>
      <c r="AC17" s="76" t="s">
        <v>49</v>
      </c>
      <c r="AD17" s="76" t="s">
        <v>49</v>
      </c>
      <c r="AE17" s="76" t="s">
        <v>49</v>
      </c>
      <c r="AF17" s="76" t="s">
        <v>49</v>
      </c>
      <c r="AG17" s="76" t="s">
        <v>49</v>
      </c>
      <c r="AH17" s="76" t="s">
        <v>49</v>
      </c>
      <c r="AI17" s="76" t="s">
        <v>49</v>
      </c>
      <c r="AJ17" s="76" t="s">
        <v>49</v>
      </c>
      <c r="AK17" s="76" t="s">
        <v>49</v>
      </c>
      <c r="AL17" s="76" t="s">
        <v>49</v>
      </c>
      <c r="AM17" s="76" t="s">
        <v>49</v>
      </c>
      <c r="AN17" s="76">
        <v>0</v>
      </c>
      <c r="AO17" s="76">
        <v>0</v>
      </c>
      <c r="AP17" s="76">
        <v>0</v>
      </c>
      <c r="AQ17" s="76">
        <v>0</v>
      </c>
      <c r="AR17" s="76">
        <v>0</v>
      </c>
      <c r="AS17" s="76">
        <v>0</v>
      </c>
      <c r="AT17" s="76">
        <v>0</v>
      </c>
      <c r="AU17" s="76">
        <v>0</v>
      </c>
      <c r="AV17" s="76">
        <v>0</v>
      </c>
      <c r="AW17" s="76">
        <v>0</v>
      </c>
      <c r="AX17" s="76">
        <v>0</v>
      </c>
      <c r="AY17" s="76">
        <v>0</v>
      </c>
      <c r="AZ17" s="76">
        <v>0</v>
      </c>
      <c r="BA17" s="76">
        <v>0</v>
      </c>
      <c r="BB17" s="76">
        <v>0</v>
      </c>
      <c r="BC17" s="76">
        <v>0</v>
      </c>
      <c r="BD17" s="76">
        <v>0</v>
      </c>
      <c r="BE17" s="76">
        <v>0</v>
      </c>
      <c r="BF17" s="76">
        <v>0</v>
      </c>
      <c r="BG17" s="76">
        <v>0</v>
      </c>
      <c r="BH17" s="76">
        <v>0</v>
      </c>
      <c r="BI17" s="76">
        <v>0</v>
      </c>
      <c r="BJ17" s="76">
        <v>0</v>
      </c>
      <c r="BK17" s="76">
        <v>0</v>
      </c>
      <c r="BL17" s="76">
        <v>0</v>
      </c>
      <c r="BM17" s="76">
        <v>0</v>
      </c>
      <c r="BN17" s="76">
        <v>0</v>
      </c>
      <c r="BO17" s="76">
        <v>0</v>
      </c>
      <c r="BP17" s="76">
        <v>0</v>
      </c>
      <c r="BQ17" s="76">
        <v>0</v>
      </c>
      <c r="BR17" s="76">
        <v>0</v>
      </c>
      <c r="BS17" s="76">
        <v>0</v>
      </c>
      <c r="BT17" s="76">
        <v>0</v>
      </c>
      <c r="BU17" s="76">
        <v>0</v>
      </c>
      <c r="BV17" s="76">
        <v>0</v>
      </c>
      <c r="BW17" s="76">
        <v>0</v>
      </c>
      <c r="BX17" s="76">
        <v>0</v>
      </c>
      <c r="BY17" s="76">
        <v>0</v>
      </c>
      <c r="BZ17" s="76">
        <v>0</v>
      </c>
      <c r="CA17" s="76">
        <v>0</v>
      </c>
      <c r="CB17" s="76">
        <v>0</v>
      </c>
      <c r="CC17" s="76">
        <v>0</v>
      </c>
      <c r="CD17" s="76">
        <v>0</v>
      </c>
      <c r="CE17" s="76">
        <v>0</v>
      </c>
      <c r="CF17" s="76">
        <v>0</v>
      </c>
      <c r="CG17" s="76">
        <v>0</v>
      </c>
      <c r="CH17" s="76">
        <v>0</v>
      </c>
      <c r="CI17" s="76">
        <v>0</v>
      </c>
      <c r="CJ17" s="76">
        <v>0</v>
      </c>
    </row>
    <row r="18" spans="2:88" x14ac:dyDescent="0.25">
      <c r="B18" s="13"/>
      <c r="D18" s="11" t="s">
        <v>68</v>
      </c>
      <c r="E18" s="11" t="s">
        <v>61</v>
      </c>
      <c r="H18" s="76" t="s">
        <v>49</v>
      </c>
      <c r="I18" s="76" t="s">
        <v>49</v>
      </c>
      <c r="J18" s="76" t="s">
        <v>49</v>
      </c>
      <c r="K18" s="76" t="s">
        <v>49</v>
      </c>
      <c r="L18" s="76" t="s">
        <v>49</v>
      </c>
      <c r="M18" s="76" t="s">
        <v>49</v>
      </c>
      <c r="N18" s="76" t="s">
        <v>49</v>
      </c>
      <c r="O18" s="108" t="s">
        <v>49</v>
      </c>
      <c r="P18" s="108" t="s">
        <v>49</v>
      </c>
      <c r="Q18" s="108" t="s">
        <v>49</v>
      </c>
      <c r="R18" s="108" t="s">
        <v>49</v>
      </c>
      <c r="S18" s="108" t="s">
        <v>49</v>
      </c>
      <c r="T18" s="22">
        <v>0</v>
      </c>
      <c r="U18" s="20" t="s">
        <v>51</v>
      </c>
      <c r="V18" s="21" t="s">
        <v>52</v>
      </c>
      <c r="W18" s="20" t="s">
        <v>53</v>
      </c>
      <c r="X18" s="76" t="s">
        <v>49</v>
      </c>
      <c r="Y18" s="76" t="s">
        <v>49</v>
      </c>
      <c r="Z18" s="76" t="s">
        <v>49</v>
      </c>
      <c r="AA18" s="76" t="s">
        <v>49</v>
      </c>
      <c r="AB18" s="76" t="s">
        <v>49</v>
      </c>
      <c r="AC18" s="76" t="s">
        <v>49</v>
      </c>
      <c r="AD18" s="76" t="s">
        <v>49</v>
      </c>
      <c r="AE18" s="76" t="s">
        <v>49</v>
      </c>
      <c r="AF18" s="76" t="s">
        <v>49</v>
      </c>
      <c r="AG18" s="76" t="s">
        <v>49</v>
      </c>
      <c r="AH18" s="76" t="s">
        <v>49</v>
      </c>
      <c r="AI18" s="76" t="s">
        <v>49</v>
      </c>
      <c r="AJ18" s="76" t="s">
        <v>49</v>
      </c>
      <c r="AK18" s="76" t="s">
        <v>49</v>
      </c>
      <c r="AL18" s="76" t="s">
        <v>49</v>
      </c>
      <c r="AM18" s="76" t="s">
        <v>49</v>
      </c>
      <c r="AN18" s="76">
        <v>0</v>
      </c>
      <c r="AO18" s="76">
        <v>0</v>
      </c>
      <c r="AP18" s="76">
        <v>0</v>
      </c>
      <c r="AQ18" s="76">
        <v>0</v>
      </c>
      <c r="AR18" s="76">
        <v>0</v>
      </c>
      <c r="AS18" s="76">
        <v>0</v>
      </c>
      <c r="AT18" s="76">
        <v>0</v>
      </c>
      <c r="AU18" s="76">
        <v>0</v>
      </c>
      <c r="AV18" s="76">
        <v>0</v>
      </c>
      <c r="AW18" s="76">
        <v>0</v>
      </c>
      <c r="AX18" s="76">
        <v>0</v>
      </c>
      <c r="AY18" s="76">
        <v>0</v>
      </c>
      <c r="AZ18" s="76">
        <v>0</v>
      </c>
      <c r="BA18" s="76">
        <v>0</v>
      </c>
      <c r="BB18" s="76">
        <v>0</v>
      </c>
      <c r="BC18" s="76">
        <v>0</v>
      </c>
      <c r="BD18" s="76">
        <v>0</v>
      </c>
      <c r="BE18" s="76">
        <v>0</v>
      </c>
      <c r="BF18" s="76">
        <v>0</v>
      </c>
      <c r="BG18" s="76">
        <v>0</v>
      </c>
      <c r="BH18" s="76">
        <v>0</v>
      </c>
      <c r="BI18" s="76">
        <v>0</v>
      </c>
      <c r="BJ18" s="76">
        <v>0</v>
      </c>
      <c r="BK18" s="76">
        <v>0</v>
      </c>
      <c r="BL18" s="76">
        <v>0</v>
      </c>
      <c r="BM18" s="76">
        <v>0</v>
      </c>
      <c r="BN18" s="76">
        <v>0</v>
      </c>
      <c r="BO18" s="76">
        <v>0</v>
      </c>
      <c r="BP18" s="76">
        <v>0</v>
      </c>
      <c r="BQ18" s="76">
        <v>0</v>
      </c>
      <c r="BR18" s="76">
        <v>0</v>
      </c>
      <c r="BS18" s="76">
        <v>0</v>
      </c>
      <c r="BT18" s="76">
        <v>0</v>
      </c>
      <c r="BU18" s="76">
        <v>0</v>
      </c>
      <c r="BV18" s="76">
        <v>0</v>
      </c>
      <c r="BW18" s="76">
        <v>0</v>
      </c>
      <c r="BX18" s="76">
        <v>0</v>
      </c>
      <c r="BY18" s="76">
        <v>0</v>
      </c>
      <c r="BZ18" s="76">
        <v>0</v>
      </c>
      <c r="CA18" s="76">
        <v>0</v>
      </c>
      <c r="CB18" s="76">
        <v>0</v>
      </c>
      <c r="CC18" s="76">
        <v>0</v>
      </c>
      <c r="CD18" s="76">
        <v>0</v>
      </c>
      <c r="CE18" s="76">
        <v>0</v>
      </c>
      <c r="CF18" s="76">
        <v>0</v>
      </c>
      <c r="CG18" s="76">
        <v>0</v>
      </c>
      <c r="CH18" s="76">
        <v>0</v>
      </c>
      <c r="CI18" s="76">
        <v>0</v>
      </c>
      <c r="CJ18" s="76">
        <v>0</v>
      </c>
    </row>
    <row r="19" spans="2:88" x14ac:dyDescent="0.25">
      <c r="B19" s="13"/>
      <c r="H19" s="76" t="s">
        <v>49</v>
      </c>
      <c r="I19" s="76" t="s">
        <v>49</v>
      </c>
      <c r="J19" s="76" t="s">
        <v>49</v>
      </c>
      <c r="K19" s="76"/>
      <c r="L19" s="76"/>
      <c r="M19" s="76"/>
      <c r="N19" s="76"/>
      <c r="O19" s="108" t="s">
        <v>49</v>
      </c>
      <c r="P19" s="108"/>
      <c r="Q19" s="108"/>
      <c r="R19" s="108"/>
      <c r="S19" s="108"/>
      <c r="T19" s="22"/>
      <c r="U19" s="20"/>
      <c r="V19" s="21"/>
      <c r="W19" s="20"/>
      <c r="X19" s="40"/>
      <c r="Y19" s="39"/>
      <c r="Z19" s="38"/>
      <c r="AA19" s="37"/>
      <c r="AB19" s="48"/>
      <c r="AC19" s="47"/>
      <c r="AD19" s="49"/>
      <c r="AE19" s="46"/>
      <c r="AF19" s="55"/>
      <c r="AG19" s="54"/>
      <c r="AH19" s="49"/>
      <c r="AI19" s="53"/>
      <c r="AJ19" s="55"/>
      <c r="AK19" s="54"/>
      <c r="AL19" s="49"/>
      <c r="AM19" s="46"/>
      <c r="AN19" s="81"/>
      <c r="AO19" s="82"/>
      <c r="AP19" s="87"/>
      <c r="AQ19" s="84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</row>
    <row r="20" spans="2:88" x14ac:dyDescent="0.25">
      <c r="B20" s="13" t="s">
        <v>69</v>
      </c>
      <c r="C20" s="14" t="s">
        <v>70</v>
      </c>
      <c r="D20" s="14"/>
      <c r="E20" s="14"/>
      <c r="F20" s="14"/>
      <c r="H20" s="70">
        <v>10758.4</v>
      </c>
      <c r="I20" s="70">
        <v>5238.1000000000004</v>
      </c>
      <c r="J20" s="70">
        <v>4882.4341747328253</v>
      </c>
      <c r="K20" s="70">
        <v>2764.8</v>
      </c>
      <c r="L20" s="18">
        <v>2874.6</v>
      </c>
      <c r="M20" s="19">
        <v>4950.8999999999996</v>
      </c>
      <c r="N20" s="19">
        <v>5163.3</v>
      </c>
      <c r="O20" s="105">
        <v>3694.511</v>
      </c>
      <c r="P20" s="106">
        <v>4042</v>
      </c>
      <c r="Q20" s="105">
        <v>4342.6000000000004</v>
      </c>
      <c r="R20" s="105">
        <v>2822.27</v>
      </c>
      <c r="S20" s="105">
        <v>1464.53</v>
      </c>
      <c r="T20" s="18">
        <v>2054.87</v>
      </c>
      <c r="U20" s="19">
        <v>2646.69</v>
      </c>
      <c r="V20" s="19">
        <v>7533.16</v>
      </c>
      <c r="W20" s="19">
        <v>8412.23</v>
      </c>
      <c r="X20" s="44">
        <v>10543</v>
      </c>
      <c r="Y20" s="43">
        <v>8126.16</v>
      </c>
      <c r="Z20" s="42">
        <v>12398.42</v>
      </c>
      <c r="AA20" s="41">
        <v>11763.9</v>
      </c>
      <c r="AB20" s="52">
        <v>14900.2</v>
      </c>
      <c r="AC20" s="51">
        <v>13221.8</v>
      </c>
      <c r="AD20" s="43">
        <v>10271.959999999999</v>
      </c>
      <c r="AE20" s="50">
        <v>6215.25</v>
      </c>
      <c r="AF20" s="58">
        <v>5880.22</v>
      </c>
      <c r="AG20" s="57">
        <v>5298.09</v>
      </c>
      <c r="AH20" s="43">
        <v>5603.35</v>
      </c>
      <c r="AI20" s="56">
        <v>9931.7800000000007</v>
      </c>
      <c r="AJ20" s="58">
        <v>10004.269636680889</v>
      </c>
      <c r="AK20" s="57">
        <v>9122.2331053579983</v>
      </c>
      <c r="AL20" s="43">
        <v>9622.2254844973741</v>
      </c>
      <c r="AM20" s="50">
        <v>9254.6426692310342</v>
      </c>
      <c r="AN20" s="77">
        <v>8106.9025311539654</v>
      </c>
      <c r="AO20" s="78">
        <v>9467.1877503507021</v>
      </c>
      <c r="AP20" s="79">
        <v>7528.0897898666553</v>
      </c>
      <c r="AQ20" s="80">
        <v>5930.0287250616439</v>
      </c>
      <c r="AR20" s="77">
        <v>4932.758553256198</v>
      </c>
      <c r="AS20" s="77">
        <v>5155.4927024268545</v>
      </c>
      <c r="AT20" s="77">
        <v>5143.3742252731663</v>
      </c>
      <c r="AU20" s="77">
        <v>5212.2120994927682</v>
      </c>
      <c r="AV20" s="77">
        <v>5149.11435656719</v>
      </c>
      <c r="AW20" s="77">
        <v>5432.7161361768131</v>
      </c>
      <c r="AX20" s="77">
        <v>3922.8259080302632</v>
      </c>
      <c r="AY20" s="77">
        <v>3408.2234728656031</v>
      </c>
      <c r="AZ20" s="77">
        <v>3944.8605535161473</v>
      </c>
      <c r="BA20" s="77">
        <v>4003.5547907415407</v>
      </c>
      <c r="BB20" s="77">
        <v>3534.3299979246963</v>
      </c>
      <c r="BC20" s="77">
        <v>3303.691302377526</v>
      </c>
      <c r="BD20" s="77">
        <v>3548.0311808331558</v>
      </c>
      <c r="BE20" s="77">
        <v>3246.8670196006269</v>
      </c>
      <c r="BF20" s="77">
        <v>3035.0750153121598</v>
      </c>
      <c r="BG20" s="77">
        <v>3078.3009414126063</v>
      </c>
      <c r="BH20" s="77">
        <v>2779.7990373717125</v>
      </c>
      <c r="BI20" s="77">
        <v>2995.6548949794096</v>
      </c>
      <c r="BJ20" s="77">
        <v>2783.1484533165531</v>
      </c>
      <c r="BK20" s="77">
        <v>2996.2795752144066</v>
      </c>
      <c r="BL20" s="77">
        <v>2801.7631041747304</v>
      </c>
      <c r="BM20" s="77">
        <v>2753.826078316838</v>
      </c>
      <c r="BN20" s="77">
        <v>2793.9650424085307</v>
      </c>
      <c r="BO20" s="77">
        <v>2870.8664800040438</v>
      </c>
      <c r="BP20" s="77">
        <v>2823.11012077839</v>
      </c>
      <c r="BQ20" s="77">
        <v>2836.3288863752296</v>
      </c>
      <c r="BR20" s="77">
        <v>9107.7867495099454</v>
      </c>
      <c r="BS20" s="77">
        <v>9030.234442012299</v>
      </c>
      <c r="BT20" s="77">
        <v>8912.6763990984418</v>
      </c>
      <c r="BU20" s="77">
        <v>8587.9768079941332</v>
      </c>
      <c r="BV20" s="77">
        <v>8221.5751494368233</v>
      </c>
      <c r="BW20" s="77">
        <v>9198.2488654332992</v>
      </c>
      <c r="BX20" s="77">
        <v>9396.085947212905</v>
      </c>
      <c r="BY20" s="77">
        <v>9289.0566018379377</v>
      </c>
      <c r="BZ20" s="77">
        <v>9446.8594928476159</v>
      </c>
      <c r="CA20" s="77">
        <v>13434.425372977181</v>
      </c>
      <c r="CB20" s="77">
        <v>14617.528367670895</v>
      </c>
      <c r="CC20" s="77">
        <v>21111.852936337207</v>
      </c>
      <c r="CD20" s="77">
        <v>27649.005681553535</v>
      </c>
      <c r="CE20" s="77">
        <v>27597.321432362431</v>
      </c>
      <c r="CF20" s="77">
        <v>28023.51448807741</v>
      </c>
      <c r="CG20" s="77">
        <v>28291.127153705456</v>
      </c>
      <c r="CH20" s="77">
        <v>22961.466938042075</v>
      </c>
      <c r="CI20" s="77">
        <v>24674.442263414538</v>
      </c>
      <c r="CJ20" s="77">
        <v>27263.084321884784</v>
      </c>
    </row>
    <row r="21" spans="2:88" x14ac:dyDescent="0.25">
      <c r="B21" s="13"/>
      <c r="C21" s="11" t="s">
        <v>71</v>
      </c>
      <c r="D21" s="14" t="s">
        <v>48</v>
      </c>
      <c r="E21" s="14"/>
      <c r="H21" s="70">
        <v>2217.6</v>
      </c>
      <c r="I21" s="70">
        <v>831.8</v>
      </c>
      <c r="J21" s="72">
        <v>932.53417473282502</v>
      </c>
      <c r="K21" s="70">
        <v>2009.3</v>
      </c>
      <c r="L21" s="18">
        <v>2131.3000000000002</v>
      </c>
      <c r="M21" s="19">
        <v>4216.8</v>
      </c>
      <c r="N21" s="21">
        <v>4445.8999999999996</v>
      </c>
      <c r="O21" s="115">
        <v>3048.4470000000001</v>
      </c>
      <c r="P21" s="116">
        <v>3048.4470000000001</v>
      </c>
      <c r="Q21" s="115">
        <v>3644.9</v>
      </c>
      <c r="R21" s="117">
        <v>2159.46</v>
      </c>
      <c r="S21" s="115">
        <v>844.27800000000002</v>
      </c>
      <c r="T21" s="18">
        <v>1431.15</v>
      </c>
      <c r="U21" s="19">
        <v>2027.11</v>
      </c>
      <c r="V21" s="21">
        <v>3784.08</v>
      </c>
      <c r="W21" s="19">
        <v>4708.93</v>
      </c>
      <c r="X21" s="44">
        <v>6932.64</v>
      </c>
      <c r="Y21" s="43">
        <v>4608.96</v>
      </c>
      <c r="Z21" s="42">
        <v>8730.67</v>
      </c>
      <c r="AA21" s="41">
        <v>8133.95</v>
      </c>
      <c r="AB21" s="52">
        <v>11205.71</v>
      </c>
      <c r="AC21" s="51">
        <v>9515.73</v>
      </c>
      <c r="AD21" s="21">
        <v>6642.02</v>
      </c>
      <c r="AE21" s="50">
        <v>2690.92</v>
      </c>
      <c r="AF21" s="58">
        <v>2357.5500000000002</v>
      </c>
      <c r="AG21" s="57">
        <v>1881.68</v>
      </c>
      <c r="AH21" s="21">
        <v>2150.6</v>
      </c>
      <c r="AI21" s="56">
        <v>6524.71</v>
      </c>
      <c r="AJ21" s="58">
        <v>6716.6766366808897</v>
      </c>
      <c r="AK21" s="57">
        <v>5860.0201053579995</v>
      </c>
      <c r="AL21" s="65">
        <v>6302.1554844973743</v>
      </c>
      <c r="AM21" s="50">
        <v>5960.721669231033</v>
      </c>
      <c r="AN21" s="77">
        <v>4801.4515311539653</v>
      </c>
      <c r="AO21" s="78">
        <v>6169.4807503507018</v>
      </c>
      <c r="AP21" s="65">
        <v>4346.5137898666553</v>
      </c>
      <c r="AQ21" s="80">
        <v>2838.4387250616437</v>
      </c>
      <c r="AR21" s="77">
        <v>1969.9215532561982</v>
      </c>
      <c r="AS21" s="77">
        <v>2163.2207024268541</v>
      </c>
      <c r="AT21" s="77">
        <v>2147.2802252731663</v>
      </c>
      <c r="AU21" s="77">
        <v>2275.5160994927683</v>
      </c>
      <c r="AV21" s="77">
        <v>2170.8183565671902</v>
      </c>
      <c r="AW21" s="77">
        <v>2472.1901361768128</v>
      </c>
      <c r="AX21" s="77">
        <v>981.38190803026316</v>
      </c>
      <c r="AY21" s="77">
        <v>586.86547286560358</v>
      </c>
      <c r="AZ21" s="77">
        <v>1107.1029281861474</v>
      </c>
      <c r="BA21" s="77">
        <v>1152.4204526115409</v>
      </c>
      <c r="BB21" s="77">
        <v>617.5589979246962</v>
      </c>
      <c r="BC21" s="77">
        <v>490.08253911752649</v>
      </c>
      <c r="BD21" s="77">
        <v>661.40353611315561</v>
      </c>
      <c r="BE21" s="77">
        <v>464.50873412062691</v>
      </c>
      <c r="BF21" s="77">
        <v>258.40149826215958</v>
      </c>
      <c r="BG21" s="77">
        <v>323.92657265260618</v>
      </c>
      <c r="BH21" s="77">
        <v>30.772405111712299</v>
      </c>
      <c r="BI21" s="77">
        <v>242.60699017940954</v>
      </c>
      <c r="BJ21" s="77">
        <v>81.33485969655284</v>
      </c>
      <c r="BK21" s="77">
        <v>257.66947581440616</v>
      </c>
      <c r="BL21" s="77">
        <v>16.07823930473025</v>
      </c>
      <c r="BM21" s="77">
        <v>21.276220396838205</v>
      </c>
      <c r="BN21" s="77">
        <v>6.9336440985306336</v>
      </c>
      <c r="BO21" s="77">
        <v>18.499773074043958</v>
      </c>
      <c r="BP21" s="77">
        <v>17.046449578390064</v>
      </c>
      <c r="BQ21" s="77">
        <v>10.658749575229681</v>
      </c>
      <c r="BR21" s="77">
        <v>10.635957589944836</v>
      </c>
      <c r="BS21" s="77">
        <v>22.861809682298642</v>
      </c>
      <c r="BT21" s="77">
        <v>10.209844648441877</v>
      </c>
      <c r="BU21" s="77">
        <v>9.9329907341325097</v>
      </c>
      <c r="BV21" s="77">
        <v>10.36912105682379</v>
      </c>
      <c r="BW21" s="77">
        <v>633.33272724330027</v>
      </c>
      <c r="BX21" s="77">
        <v>735.53594721290585</v>
      </c>
      <c r="BY21" s="77">
        <v>701.35913379793703</v>
      </c>
      <c r="BZ21" s="77">
        <v>1007.5709326276148</v>
      </c>
      <c r="CA21" s="77">
        <v>4799.8128031471806</v>
      </c>
      <c r="CB21" s="77">
        <v>6090.0053740255862</v>
      </c>
      <c r="CC21" s="77">
        <v>12648.81693193522</v>
      </c>
      <c r="CD21" s="77">
        <v>18928.667390509676</v>
      </c>
      <c r="CE21" s="77">
        <v>19204.303893049451</v>
      </c>
      <c r="CF21" s="77">
        <v>19486.658315112414</v>
      </c>
      <c r="CG21" s="77">
        <v>19452.436873598886</v>
      </c>
      <c r="CH21" s="77">
        <v>14147.490165265797</v>
      </c>
      <c r="CI21" s="77">
        <v>15852.935511155796</v>
      </c>
      <c r="CJ21" s="77">
        <v>18524.663099523797</v>
      </c>
    </row>
    <row r="22" spans="2:88" x14ac:dyDescent="0.25">
      <c r="B22" s="13"/>
      <c r="D22" s="11" t="s">
        <v>72</v>
      </c>
      <c r="E22" s="11" t="s">
        <v>55</v>
      </c>
      <c r="H22" s="71">
        <v>2147.1999999999998</v>
      </c>
      <c r="I22" s="71">
        <v>758.4</v>
      </c>
      <c r="J22" s="72">
        <v>893.75278830536001</v>
      </c>
      <c r="K22" s="71">
        <v>2002.3</v>
      </c>
      <c r="L22" s="22">
        <v>2127.1</v>
      </c>
      <c r="M22" s="20">
        <v>4200.8</v>
      </c>
      <c r="N22" s="21">
        <v>4436.2</v>
      </c>
      <c r="O22" s="103">
        <v>3040.1469999999999</v>
      </c>
      <c r="P22" s="104">
        <v>3329.6</v>
      </c>
      <c r="Q22" s="103">
        <v>3642.7</v>
      </c>
      <c r="R22" s="21">
        <v>2156.69</v>
      </c>
      <c r="S22" s="103">
        <v>833.62800000000004</v>
      </c>
      <c r="T22" s="22">
        <v>1428.14</v>
      </c>
      <c r="U22" s="20">
        <v>2025.31</v>
      </c>
      <c r="V22" s="21">
        <v>3772.37</v>
      </c>
      <c r="W22" s="20">
        <v>4700.22</v>
      </c>
      <c r="X22" s="40">
        <v>6926.51</v>
      </c>
      <c r="Y22" s="39">
        <v>4602.5200000000004</v>
      </c>
      <c r="Z22" s="38">
        <v>7247.2</v>
      </c>
      <c r="AA22" s="37">
        <v>6109.06</v>
      </c>
      <c r="AB22" s="48">
        <v>8888.44</v>
      </c>
      <c r="AC22" s="47">
        <v>7164.32</v>
      </c>
      <c r="AD22" s="21">
        <v>4627.3599999999997</v>
      </c>
      <c r="AE22" s="46">
        <v>859.92</v>
      </c>
      <c r="AF22" s="55">
        <v>438.94</v>
      </c>
      <c r="AG22" s="54">
        <v>93.14</v>
      </c>
      <c r="AH22" s="21">
        <v>234.2</v>
      </c>
      <c r="AI22" s="53">
        <v>42.19</v>
      </c>
      <c r="AJ22" s="55">
        <v>30.867373186541826</v>
      </c>
      <c r="AK22" s="54">
        <v>112.82666935240205</v>
      </c>
      <c r="AL22" s="21">
        <v>332.30259192284507</v>
      </c>
      <c r="AM22" s="46">
        <v>306.52711461153501</v>
      </c>
      <c r="AN22" s="81">
        <v>565.45168361978301</v>
      </c>
      <c r="AO22" s="82">
        <v>1203.5512574149886</v>
      </c>
      <c r="AP22" s="83">
        <v>94.087782509007496</v>
      </c>
      <c r="AQ22" s="84">
        <v>149.51768488745981</v>
      </c>
      <c r="AR22" s="81">
        <v>15.285845307245491</v>
      </c>
      <c r="AS22" s="81">
        <v>195.39453945394538</v>
      </c>
      <c r="AT22" s="81">
        <v>0</v>
      </c>
      <c r="AU22" s="81">
        <v>0</v>
      </c>
      <c r="AV22" s="81">
        <v>68.544742392286835</v>
      </c>
      <c r="AW22" s="81">
        <v>316.38846737481032</v>
      </c>
      <c r="AX22" s="81">
        <v>405.83166641021694</v>
      </c>
      <c r="AY22" s="81">
        <v>105.68621613575469</v>
      </c>
      <c r="AZ22" s="81">
        <v>503.0403122888672</v>
      </c>
      <c r="BA22" s="81">
        <v>568.43606877393199</v>
      </c>
      <c r="BB22" s="81">
        <v>37.058997924696101</v>
      </c>
      <c r="BC22" s="81">
        <v>0</v>
      </c>
      <c r="BD22" s="81">
        <v>0</v>
      </c>
      <c r="BE22" s="81">
        <v>0</v>
      </c>
      <c r="BF22" s="81">
        <v>0</v>
      </c>
      <c r="BG22" s="81">
        <v>62.150403977625857</v>
      </c>
      <c r="BH22" s="81">
        <v>26.32687447346251</v>
      </c>
      <c r="BI22" s="81">
        <v>119.65207552506895</v>
      </c>
      <c r="BJ22" s="81">
        <v>65.260335826160571</v>
      </c>
      <c r="BK22" s="81">
        <v>253.57887921732248</v>
      </c>
      <c r="BL22" s="81">
        <v>12.219710392863689</v>
      </c>
      <c r="BM22" s="81">
        <v>13.984058173682003</v>
      </c>
      <c r="BN22" s="81">
        <v>0</v>
      </c>
      <c r="BO22" s="81">
        <v>0</v>
      </c>
      <c r="BP22" s="81">
        <v>0</v>
      </c>
      <c r="BQ22" s="81">
        <v>0</v>
      </c>
      <c r="BR22" s="81">
        <v>0</v>
      </c>
      <c r="BS22" s="81">
        <v>0</v>
      </c>
      <c r="BT22" s="81">
        <v>0</v>
      </c>
      <c r="BU22" s="81">
        <v>0</v>
      </c>
      <c r="BV22" s="81">
        <v>0</v>
      </c>
      <c r="BW22" s="81">
        <v>0</v>
      </c>
      <c r="BX22" s="81">
        <v>0</v>
      </c>
      <c r="BY22" s="81">
        <v>0</v>
      </c>
      <c r="BZ22" s="81">
        <v>314.84470846516433</v>
      </c>
      <c r="CA22" s="81">
        <v>4027.0828421529891</v>
      </c>
      <c r="CB22" s="81">
        <v>5187.9934479934482</v>
      </c>
      <c r="CC22" s="81">
        <v>11743.526778089545</v>
      </c>
      <c r="CD22" s="81">
        <v>16787.126122556787</v>
      </c>
      <c r="CE22" s="81">
        <v>13874.303893049453</v>
      </c>
      <c r="CF22" s="81">
        <v>14138.742665700833</v>
      </c>
      <c r="CG22" s="81">
        <v>11709.574702729346</v>
      </c>
      <c r="CH22" s="81">
        <v>5441.0820153366885</v>
      </c>
      <c r="CI22" s="81">
        <v>6821.4212320574161</v>
      </c>
      <c r="CJ22" s="81">
        <v>8465.6387434554981</v>
      </c>
    </row>
    <row r="23" spans="2:88" x14ac:dyDescent="0.25">
      <c r="B23" s="13"/>
      <c r="D23" s="11" t="s">
        <v>73</v>
      </c>
      <c r="E23" s="11" t="s">
        <v>57</v>
      </c>
      <c r="H23" s="76" t="s">
        <v>49</v>
      </c>
      <c r="I23" s="76" t="s">
        <v>49</v>
      </c>
      <c r="J23" s="76" t="s">
        <v>49</v>
      </c>
      <c r="K23" s="76" t="s">
        <v>49</v>
      </c>
      <c r="L23" s="76" t="s">
        <v>49</v>
      </c>
      <c r="M23" s="76" t="s">
        <v>49</v>
      </c>
      <c r="N23" s="76" t="s">
        <v>49</v>
      </c>
      <c r="O23" s="109">
        <v>0</v>
      </c>
      <c r="P23" s="110" t="s">
        <v>49</v>
      </c>
      <c r="Q23" s="110" t="s">
        <v>49</v>
      </c>
      <c r="R23" s="110" t="s">
        <v>49</v>
      </c>
      <c r="S23" s="109">
        <v>0</v>
      </c>
      <c r="T23" s="22" t="s">
        <v>50</v>
      </c>
      <c r="U23" s="20" t="s">
        <v>51</v>
      </c>
      <c r="V23" s="21" t="s">
        <v>52</v>
      </c>
      <c r="W23" s="20" t="s">
        <v>53</v>
      </c>
      <c r="X23" s="76" t="s">
        <v>49</v>
      </c>
      <c r="Y23" s="76" t="s">
        <v>49</v>
      </c>
      <c r="Z23" s="76" t="s">
        <v>49</v>
      </c>
      <c r="AA23" s="76" t="s">
        <v>49</v>
      </c>
      <c r="AB23" s="76" t="s">
        <v>49</v>
      </c>
      <c r="AC23" s="76" t="s">
        <v>49</v>
      </c>
      <c r="AD23" s="76" t="s">
        <v>49</v>
      </c>
      <c r="AE23" s="76" t="s">
        <v>49</v>
      </c>
      <c r="AF23" s="76" t="s">
        <v>49</v>
      </c>
      <c r="AG23" s="76" t="s">
        <v>49</v>
      </c>
      <c r="AH23" s="76" t="s">
        <v>49</v>
      </c>
      <c r="AI23" s="76" t="s">
        <v>49</v>
      </c>
      <c r="AJ23" s="76" t="s">
        <v>49</v>
      </c>
      <c r="AK23" s="76" t="s">
        <v>49</v>
      </c>
      <c r="AL23" s="76" t="s">
        <v>49</v>
      </c>
      <c r="AM23" s="76" t="s">
        <v>49</v>
      </c>
      <c r="AN23" s="76">
        <v>0</v>
      </c>
      <c r="AO23" s="76">
        <v>0</v>
      </c>
      <c r="AP23" s="76">
        <v>0</v>
      </c>
      <c r="AQ23" s="76">
        <v>0</v>
      </c>
      <c r="AR23" s="76">
        <v>0</v>
      </c>
      <c r="AS23" s="76">
        <v>0</v>
      </c>
      <c r="AT23" s="76">
        <v>0</v>
      </c>
      <c r="AU23" s="76">
        <v>0</v>
      </c>
      <c r="AV23" s="76">
        <v>0</v>
      </c>
      <c r="AW23" s="76">
        <v>0</v>
      </c>
      <c r="AX23" s="76">
        <v>0</v>
      </c>
      <c r="AY23" s="76">
        <v>0</v>
      </c>
      <c r="AZ23" s="76">
        <v>0</v>
      </c>
      <c r="BA23" s="76">
        <v>0</v>
      </c>
      <c r="BB23" s="76">
        <v>0</v>
      </c>
      <c r="BC23" s="76">
        <v>0</v>
      </c>
      <c r="BD23" s="76">
        <v>0</v>
      </c>
      <c r="BE23" s="76">
        <v>0</v>
      </c>
      <c r="BF23" s="76">
        <v>0</v>
      </c>
      <c r="BG23" s="76">
        <v>0</v>
      </c>
      <c r="BH23" s="76">
        <v>0</v>
      </c>
      <c r="BI23" s="76">
        <v>0</v>
      </c>
      <c r="BJ23" s="76">
        <v>0</v>
      </c>
      <c r="BK23" s="76">
        <v>0</v>
      </c>
      <c r="BL23" s="76">
        <v>0</v>
      </c>
      <c r="BM23" s="76">
        <v>0</v>
      </c>
      <c r="BN23" s="76">
        <v>0</v>
      </c>
      <c r="BO23" s="76">
        <v>0</v>
      </c>
      <c r="BP23" s="76">
        <v>0</v>
      </c>
      <c r="BQ23" s="76">
        <v>0</v>
      </c>
      <c r="BR23" s="76">
        <v>0</v>
      </c>
      <c r="BS23" s="76">
        <v>0</v>
      </c>
      <c r="BT23" s="76">
        <v>0</v>
      </c>
      <c r="BU23" s="76">
        <v>0</v>
      </c>
      <c r="BV23" s="76">
        <v>0</v>
      </c>
      <c r="BW23" s="76">
        <v>0</v>
      </c>
      <c r="BX23" s="76">
        <v>0</v>
      </c>
      <c r="BY23" s="76">
        <v>0</v>
      </c>
      <c r="BZ23" s="76">
        <v>0</v>
      </c>
      <c r="CA23" s="76">
        <v>0</v>
      </c>
      <c r="CB23" s="76">
        <v>0</v>
      </c>
      <c r="CC23" s="76">
        <v>0</v>
      </c>
      <c r="CD23" s="76">
        <v>0</v>
      </c>
      <c r="CE23" s="76">
        <v>0</v>
      </c>
      <c r="CF23" s="76">
        <v>0</v>
      </c>
      <c r="CG23" s="76">
        <v>0</v>
      </c>
      <c r="CH23" s="76">
        <v>0</v>
      </c>
      <c r="CI23" s="76">
        <v>0</v>
      </c>
      <c r="CJ23" s="76">
        <v>0</v>
      </c>
    </row>
    <row r="24" spans="2:88" x14ac:dyDescent="0.25">
      <c r="B24" s="13"/>
      <c r="D24" s="11" t="s">
        <v>74</v>
      </c>
      <c r="E24" s="11" t="s">
        <v>75</v>
      </c>
      <c r="H24" s="71">
        <v>1.8</v>
      </c>
      <c r="I24" s="71">
        <v>3.3</v>
      </c>
      <c r="J24" s="72">
        <v>0.77895502690741736</v>
      </c>
      <c r="K24" s="71">
        <v>3.1</v>
      </c>
      <c r="L24" s="22">
        <v>2.7</v>
      </c>
      <c r="M24" s="20">
        <v>11.4</v>
      </c>
      <c r="N24" s="21">
        <v>9.6999999999999993</v>
      </c>
      <c r="O24" s="103">
        <v>4</v>
      </c>
      <c r="P24" s="104">
        <v>2.5</v>
      </c>
      <c r="Q24" s="103">
        <v>2.2000000000000002</v>
      </c>
      <c r="R24" s="21">
        <v>2.77</v>
      </c>
      <c r="S24" s="103">
        <v>9.93</v>
      </c>
      <c r="T24" s="22">
        <v>2.1800000000000002</v>
      </c>
      <c r="U24" s="20">
        <v>1.69</v>
      </c>
      <c r="V24" s="21">
        <v>11.6</v>
      </c>
      <c r="W24" s="20">
        <v>7.3</v>
      </c>
      <c r="X24" s="40">
        <v>5.98</v>
      </c>
      <c r="Y24" s="39">
        <v>4.88</v>
      </c>
      <c r="Z24" s="38">
        <v>4.84</v>
      </c>
      <c r="AA24" s="37">
        <v>3.56</v>
      </c>
      <c r="AB24" s="48">
        <v>2.48</v>
      </c>
      <c r="AC24" s="47">
        <v>2.5</v>
      </c>
      <c r="AD24" s="21">
        <v>2.68</v>
      </c>
      <c r="AE24" s="46">
        <v>28</v>
      </c>
      <c r="AF24" s="55">
        <v>2.4</v>
      </c>
      <c r="AG24" s="54">
        <v>2.33</v>
      </c>
      <c r="AH24" s="21">
        <v>1.79</v>
      </c>
      <c r="AI24" s="53">
        <v>5.78</v>
      </c>
      <c r="AJ24" s="55">
        <v>7.6371453707891757</v>
      </c>
      <c r="AK24" s="54">
        <v>5.3785553648071298</v>
      </c>
      <c r="AL24" s="21">
        <v>5.0885010913700164</v>
      </c>
      <c r="AM24" s="46">
        <v>25.73259719308475</v>
      </c>
      <c r="AN24" s="81">
        <v>5.1551620819309019</v>
      </c>
      <c r="AO24" s="82">
        <v>4.8707200177650591</v>
      </c>
      <c r="AP24" s="83">
        <v>4.758349243949394</v>
      </c>
      <c r="AQ24" s="84">
        <v>25.709700944559486</v>
      </c>
      <c r="AR24" s="81">
        <v>4.4391059782283699</v>
      </c>
      <c r="AS24" s="81">
        <v>4.3597140724894992</v>
      </c>
      <c r="AT24" s="81">
        <v>4.0534816952855302</v>
      </c>
      <c r="AU24" s="81">
        <v>4.301356693063429</v>
      </c>
      <c r="AV24" s="81">
        <v>4.6774285153103348</v>
      </c>
      <c r="AW24" s="81">
        <v>4.7355664160007596</v>
      </c>
      <c r="AX24" s="81">
        <v>3.1816905468833667</v>
      </c>
      <c r="AY24" s="81">
        <v>4.7636256144864539</v>
      </c>
      <c r="AZ24" s="81">
        <v>4.4985172061872243</v>
      </c>
      <c r="BA24" s="81">
        <v>2.4777418903986783</v>
      </c>
      <c r="BB24" s="81">
        <v>4.8099999999999996</v>
      </c>
      <c r="BC24" s="81">
        <v>4.3354287075265718</v>
      </c>
      <c r="BD24" s="81">
        <v>2.5860154131557138</v>
      </c>
      <c r="BE24" s="81">
        <v>3.9196224206269092</v>
      </c>
      <c r="BF24" s="81">
        <v>1.5721141221595551</v>
      </c>
      <c r="BG24" s="81">
        <v>4.0490364949803199</v>
      </c>
      <c r="BH24" s="81">
        <v>4.4455306382497888</v>
      </c>
      <c r="BI24" s="81">
        <v>4.0313624443405693</v>
      </c>
      <c r="BJ24" s="81">
        <v>16.074523150392267</v>
      </c>
      <c r="BK24" s="81">
        <v>4.0905965970836631</v>
      </c>
      <c r="BL24" s="81">
        <v>3.8585289118665611</v>
      </c>
      <c r="BM24" s="81">
        <v>7.2921622231562022</v>
      </c>
      <c r="BN24" s="81">
        <v>6.9336440985306336</v>
      </c>
      <c r="BO24" s="81">
        <v>18.499773074043958</v>
      </c>
      <c r="BP24" s="81">
        <v>17.046449578390064</v>
      </c>
      <c r="BQ24" s="81">
        <v>10.658749575229681</v>
      </c>
      <c r="BR24" s="81">
        <v>10.635957589944836</v>
      </c>
      <c r="BS24" s="81">
        <v>22.861809682298642</v>
      </c>
      <c r="BT24" s="81">
        <v>10.209844648441877</v>
      </c>
      <c r="BU24" s="81">
        <v>9.9329907341325097</v>
      </c>
      <c r="BV24" s="81">
        <v>10.36912105682379</v>
      </c>
      <c r="BW24" s="81">
        <v>633.33272724330027</v>
      </c>
      <c r="BX24" s="81">
        <v>735.53594721290585</v>
      </c>
      <c r="BY24" s="81">
        <v>701.35913379793703</v>
      </c>
      <c r="BZ24" s="81">
        <v>692.72622416245042</v>
      </c>
      <c r="CA24" s="81">
        <v>772.72996099419197</v>
      </c>
      <c r="CB24" s="81">
        <v>902.01192603213804</v>
      </c>
      <c r="CC24" s="81">
        <v>905.29015384567595</v>
      </c>
      <c r="CD24" s="81">
        <v>2141.5412679528899</v>
      </c>
      <c r="CE24" s="81">
        <v>5330</v>
      </c>
      <c r="CF24" s="81">
        <v>5347.9156494115796</v>
      </c>
      <c r="CG24" s="81">
        <v>7742.86217086954</v>
      </c>
      <c r="CH24" s="81">
        <v>8706.4081499291096</v>
      </c>
      <c r="CI24" s="81">
        <v>9031.5142790983791</v>
      </c>
      <c r="CJ24" s="81">
        <v>10059.024356068299</v>
      </c>
    </row>
    <row r="25" spans="2:88" x14ac:dyDescent="0.25">
      <c r="B25" s="13"/>
      <c r="D25" s="11" t="s">
        <v>76</v>
      </c>
      <c r="E25" s="11" t="s">
        <v>61</v>
      </c>
      <c r="H25" s="71">
        <v>68.599999999999994</v>
      </c>
      <c r="I25" s="71">
        <v>70.099999999999994</v>
      </c>
      <c r="J25" s="72">
        <v>38.002431400557668</v>
      </c>
      <c r="K25" s="71">
        <v>3.9</v>
      </c>
      <c r="L25" s="22">
        <v>1.5</v>
      </c>
      <c r="M25" s="20">
        <v>4.5999999999999996</v>
      </c>
      <c r="N25" s="21">
        <v>0.1</v>
      </c>
      <c r="O25" s="103">
        <v>4.3</v>
      </c>
      <c r="P25" s="108" t="s">
        <v>49</v>
      </c>
      <c r="Q25" s="108" t="s">
        <v>49</v>
      </c>
      <c r="R25" s="108" t="s">
        <v>49</v>
      </c>
      <c r="S25" s="103">
        <v>0.72</v>
      </c>
      <c r="T25" s="22">
        <v>0.83</v>
      </c>
      <c r="U25" s="20">
        <v>0.11</v>
      </c>
      <c r="V25" s="21">
        <v>0.11</v>
      </c>
      <c r="W25" s="20">
        <v>1.41</v>
      </c>
      <c r="X25" s="40">
        <v>0.15</v>
      </c>
      <c r="Y25" s="39">
        <v>1.56</v>
      </c>
      <c r="Z25" s="38">
        <v>1478.63</v>
      </c>
      <c r="AA25" s="37">
        <v>2021.33</v>
      </c>
      <c r="AB25" s="48">
        <v>2314.79</v>
      </c>
      <c r="AC25" s="47">
        <v>2348.91</v>
      </c>
      <c r="AD25" s="21">
        <v>2011.98</v>
      </c>
      <c r="AE25" s="46">
        <v>1803</v>
      </c>
      <c r="AF25" s="55">
        <v>1916.2</v>
      </c>
      <c r="AG25" s="54">
        <v>1786.2</v>
      </c>
      <c r="AH25" s="21">
        <v>1914.62</v>
      </c>
      <c r="AI25" s="53">
        <v>6476.74</v>
      </c>
      <c r="AJ25" s="55">
        <v>6678.1721181235589</v>
      </c>
      <c r="AK25" s="54">
        <v>5741.8148806407899</v>
      </c>
      <c r="AL25" s="21">
        <v>5964.7643914831597</v>
      </c>
      <c r="AM25" s="46">
        <v>5628.4619574264134</v>
      </c>
      <c r="AN25" s="81">
        <v>4230.8446854522517</v>
      </c>
      <c r="AO25" s="82">
        <v>4961.0587729179479</v>
      </c>
      <c r="AP25" s="83">
        <v>4247.6676581136981</v>
      </c>
      <c r="AQ25" s="84">
        <v>2663.2113392296242</v>
      </c>
      <c r="AR25" s="81">
        <v>1950.1966019707243</v>
      </c>
      <c r="AS25" s="81">
        <v>1963.4664489004192</v>
      </c>
      <c r="AT25" s="81">
        <v>2143.2267435778808</v>
      </c>
      <c r="AU25" s="81">
        <v>2271.2147427997047</v>
      </c>
      <c r="AV25" s="81">
        <v>2097.5961856595932</v>
      </c>
      <c r="AW25" s="81">
        <v>2151.0661023860016</v>
      </c>
      <c r="AX25" s="81">
        <v>572.36855107316285</v>
      </c>
      <c r="AY25" s="81">
        <v>476.41563111536243</v>
      </c>
      <c r="AZ25" s="81">
        <v>599.56409869109314</v>
      </c>
      <c r="BA25" s="81">
        <v>581.50664194721014</v>
      </c>
      <c r="BB25" s="81">
        <v>575.69000000000005</v>
      </c>
      <c r="BC25" s="81">
        <v>485.74711040999995</v>
      </c>
      <c r="BD25" s="81">
        <v>658.81752069999993</v>
      </c>
      <c r="BE25" s="81">
        <v>460.58911169999999</v>
      </c>
      <c r="BF25" s="81">
        <v>256.82938414</v>
      </c>
      <c r="BG25" s="81">
        <v>257.72713218000001</v>
      </c>
      <c r="BH25" s="81">
        <v>0</v>
      </c>
      <c r="BI25" s="81">
        <v>118.92355221000001</v>
      </c>
      <c r="BJ25" s="81">
        <v>7.1999999999999999E-7</v>
      </c>
      <c r="BK25" s="81">
        <v>0</v>
      </c>
      <c r="BL25" s="81">
        <v>0</v>
      </c>
      <c r="BM25" s="81">
        <v>0</v>
      </c>
      <c r="BN25" s="81">
        <v>0</v>
      </c>
      <c r="BO25" s="81">
        <v>0</v>
      </c>
      <c r="BP25" s="81">
        <v>0</v>
      </c>
      <c r="BQ25" s="81">
        <v>0</v>
      </c>
      <c r="BR25" s="81">
        <v>0</v>
      </c>
      <c r="BS25" s="81">
        <v>0</v>
      </c>
      <c r="BT25" s="81">
        <v>0</v>
      </c>
      <c r="BU25" s="81">
        <v>0</v>
      </c>
      <c r="BV25" s="81">
        <v>0</v>
      </c>
      <c r="BW25" s="81">
        <v>0</v>
      </c>
      <c r="BX25" s="81">
        <v>0</v>
      </c>
      <c r="BY25" s="81">
        <v>0</v>
      </c>
      <c r="BZ25" s="81">
        <v>0</v>
      </c>
      <c r="CA25" s="81">
        <v>0</v>
      </c>
      <c r="CB25" s="81">
        <v>0</v>
      </c>
      <c r="CC25" s="81">
        <v>0</v>
      </c>
      <c r="CD25" s="81">
        <v>0</v>
      </c>
      <c r="CE25" s="81">
        <v>0</v>
      </c>
      <c r="CF25" s="81">
        <v>0</v>
      </c>
      <c r="CG25" s="81">
        <v>0</v>
      </c>
      <c r="CH25" s="81">
        <v>0</v>
      </c>
      <c r="CI25" s="81">
        <v>0</v>
      </c>
      <c r="CJ25" s="81">
        <v>0</v>
      </c>
    </row>
    <row r="26" spans="2:88" x14ac:dyDescent="0.25">
      <c r="B26" s="13"/>
      <c r="C26" s="11" t="s">
        <v>77</v>
      </c>
      <c r="D26" s="14" t="s">
        <v>63</v>
      </c>
      <c r="E26" s="14"/>
      <c r="H26" s="70">
        <v>8540.7999999999993</v>
      </c>
      <c r="I26" s="70">
        <v>4406.3</v>
      </c>
      <c r="J26" s="70">
        <v>3949.9</v>
      </c>
      <c r="K26" s="70">
        <v>755.5</v>
      </c>
      <c r="L26" s="18">
        <v>743.3</v>
      </c>
      <c r="M26" s="19">
        <v>734.1</v>
      </c>
      <c r="N26" s="19">
        <v>717.4</v>
      </c>
      <c r="O26" s="115">
        <v>646.06399999999985</v>
      </c>
      <c r="P26" s="106">
        <v>709.9</v>
      </c>
      <c r="Q26" s="105">
        <v>697.7</v>
      </c>
      <c r="R26" s="105">
        <v>662.81</v>
      </c>
      <c r="S26" s="115">
        <v>620.25099999999998</v>
      </c>
      <c r="T26" s="18">
        <v>623.72</v>
      </c>
      <c r="U26" s="19">
        <v>619.58000000000004</v>
      </c>
      <c r="V26" s="19">
        <v>3749.08</v>
      </c>
      <c r="W26" s="19">
        <v>3703.3</v>
      </c>
      <c r="X26" s="44">
        <v>3610.35</v>
      </c>
      <c r="Y26" s="43">
        <v>3517.2</v>
      </c>
      <c r="Z26" s="42">
        <v>3667.76</v>
      </c>
      <c r="AA26" s="41">
        <v>3629.95</v>
      </c>
      <c r="AB26" s="52">
        <v>3694.49</v>
      </c>
      <c r="AC26" s="51">
        <v>3706.07</v>
      </c>
      <c r="AD26" s="43">
        <v>3629.94</v>
      </c>
      <c r="AE26" s="50">
        <v>3524.33</v>
      </c>
      <c r="AF26" s="58">
        <v>3522.67</v>
      </c>
      <c r="AG26" s="57">
        <v>3416.41</v>
      </c>
      <c r="AH26" s="43">
        <v>3452.75</v>
      </c>
      <c r="AI26" s="56">
        <v>3407.07</v>
      </c>
      <c r="AJ26" s="58">
        <v>3287.5929999999998</v>
      </c>
      <c r="AK26" s="57">
        <v>3262.2129999999997</v>
      </c>
      <c r="AL26" s="43">
        <v>3320.07</v>
      </c>
      <c r="AM26" s="50">
        <v>3293.9210000000003</v>
      </c>
      <c r="AN26" s="77">
        <v>3305.451</v>
      </c>
      <c r="AO26" s="78">
        <v>3297.7069999999999</v>
      </c>
      <c r="AP26" s="79">
        <v>3181.576</v>
      </c>
      <c r="AQ26" s="80">
        <v>3091.5899999999997</v>
      </c>
      <c r="AR26" s="77">
        <v>2962.837</v>
      </c>
      <c r="AS26" s="77">
        <v>2992.2719999999999</v>
      </c>
      <c r="AT26" s="77">
        <v>2996.0940000000001</v>
      </c>
      <c r="AU26" s="77">
        <v>2936.6959999999999</v>
      </c>
      <c r="AV26" s="77">
        <v>2978.2959999999998</v>
      </c>
      <c r="AW26" s="77">
        <v>2960.5260000000003</v>
      </c>
      <c r="AX26" s="77">
        <v>2941.444</v>
      </c>
      <c r="AY26" s="77">
        <v>2821.3579999999997</v>
      </c>
      <c r="AZ26" s="77">
        <v>2837.7576253299999</v>
      </c>
      <c r="BA26" s="77">
        <v>2851.1343381299998</v>
      </c>
      <c r="BB26" s="77">
        <v>2916.7710000000002</v>
      </c>
      <c r="BC26" s="77">
        <v>2813.6087632599997</v>
      </c>
      <c r="BD26" s="77">
        <v>2886.6276447200003</v>
      </c>
      <c r="BE26" s="77">
        <v>2782.3582854800002</v>
      </c>
      <c r="BF26" s="77">
        <v>2776.6735170500001</v>
      </c>
      <c r="BG26" s="77">
        <v>2754.3743687599999</v>
      </c>
      <c r="BH26" s="77">
        <v>2749.02663226</v>
      </c>
      <c r="BI26" s="77">
        <v>2753.0479048000002</v>
      </c>
      <c r="BJ26" s="77">
        <v>2701.8135936200001</v>
      </c>
      <c r="BK26" s="77">
        <v>2738.6100994000003</v>
      </c>
      <c r="BL26" s="77">
        <v>2785.6848648700002</v>
      </c>
      <c r="BM26" s="77">
        <v>2732.5498579199998</v>
      </c>
      <c r="BN26" s="77">
        <v>2787.03139831</v>
      </c>
      <c r="BO26" s="77">
        <v>2852.36670693</v>
      </c>
      <c r="BP26" s="77">
        <v>2806.0636712</v>
      </c>
      <c r="BQ26" s="77">
        <v>2825.6701367999999</v>
      </c>
      <c r="BR26" s="77">
        <v>9097.1507919200012</v>
      </c>
      <c r="BS26" s="77">
        <v>9007.3726323299998</v>
      </c>
      <c r="BT26" s="77">
        <v>8902.4665544500003</v>
      </c>
      <c r="BU26" s="77">
        <v>8578.0438172600007</v>
      </c>
      <c r="BV26" s="77">
        <v>8211.2060283800001</v>
      </c>
      <c r="BW26" s="77">
        <v>8564.9161381899994</v>
      </c>
      <c r="BX26" s="77">
        <v>8660.5499999999993</v>
      </c>
      <c r="BY26" s="77">
        <v>8587.6974680399999</v>
      </c>
      <c r="BZ26" s="77">
        <v>8439.2885602200004</v>
      </c>
      <c r="CA26" s="77">
        <v>8634.6125698300002</v>
      </c>
      <c r="CB26" s="77">
        <v>8527.5229936453088</v>
      </c>
      <c r="CC26" s="77">
        <v>8463.036004401989</v>
      </c>
      <c r="CD26" s="77">
        <v>8720.3382910438595</v>
      </c>
      <c r="CE26" s="77">
        <v>8393.0175393129794</v>
      </c>
      <c r="CF26" s="77">
        <v>8536.8561729649955</v>
      </c>
      <c r="CG26" s="77">
        <v>8838.6902801065717</v>
      </c>
      <c r="CH26" s="77">
        <v>8813.9767727762755</v>
      </c>
      <c r="CI26" s="77">
        <v>8821.5067522587433</v>
      </c>
      <c r="CJ26" s="77">
        <v>8738.4212223609866</v>
      </c>
    </row>
    <row r="27" spans="2:88" x14ac:dyDescent="0.25">
      <c r="B27" s="13"/>
      <c r="D27" s="11" t="s">
        <v>78</v>
      </c>
      <c r="E27" s="11" t="s">
        <v>65</v>
      </c>
      <c r="H27" s="76" t="s">
        <v>49</v>
      </c>
      <c r="I27" s="76" t="s">
        <v>49</v>
      </c>
      <c r="J27" s="76" t="s">
        <v>49</v>
      </c>
      <c r="K27" s="76" t="s">
        <v>49</v>
      </c>
      <c r="L27" s="76" t="s">
        <v>49</v>
      </c>
      <c r="M27" s="76" t="s">
        <v>49</v>
      </c>
      <c r="N27" s="76" t="s">
        <v>49</v>
      </c>
      <c r="O27" s="108" t="s">
        <v>49</v>
      </c>
      <c r="P27" s="108" t="s">
        <v>49</v>
      </c>
      <c r="Q27" s="108" t="s">
        <v>49</v>
      </c>
      <c r="R27" s="108" t="s">
        <v>49</v>
      </c>
      <c r="S27" s="108" t="s">
        <v>49</v>
      </c>
      <c r="T27" s="22" t="s">
        <v>50</v>
      </c>
      <c r="U27" s="20" t="s">
        <v>51</v>
      </c>
      <c r="V27" s="20" t="s">
        <v>52</v>
      </c>
      <c r="W27" s="20" t="s">
        <v>53</v>
      </c>
      <c r="X27" s="76" t="s">
        <v>49</v>
      </c>
      <c r="Y27" s="76" t="s">
        <v>49</v>
      </c>
      <c r="Z27" s="76" t="s">
        <v>49</v>
      </c>
      <c r="AA27" s="76" t="s">
        <v>49</v>
      </c>
      <c r="AB27" s="76" t="s">
        <v>49</v>
      </c>
      <c r="AC27" s="76" t="s">
        <v>49</v>
      </c>
      <c r="AD27" s="76" t="s">
        <v>49</v>
      </c>
      <c r="AE27" s="76" t="s">
        <v>49</v>
      </c>
      <c r="AF27" s="76" t="s">
        <v>49</v>
      </c>
      <c r="AG27" s="76" t="s">
        <v>49</v>
      </c>
      <c r="AH27" s="76" t="s">
        <v>49</v>
      </c>
      <c r="AI27" s="76" t="s">
        <v>49</v>
      </c>
      <c r="AJ27" s="76" t="s">
        <v>49</v>
      </c>
      <c r="AK27" s="76" t="s">
        <v>49</v>
      </c>
      <c r="AL27" s="76" t="s">
        <v>49</v>
      </c>
      <c r="AM27" s="76" t="s">
        <v>49</v>
      </c>
      <c r="AN27" s="76">
        <v>0</v>
      </c>
      <c r="AO27" s="76">
        <v>0</v>
      </c>
      <c r="AP27" s="76">
        <v>0</v>
      </c>
      <c r="AQ27" s="76">
        <v>0</v>
      </c>
      <c r="AR27" s="76">
        <v>0</v>
      </c>
      <c r="AS27" s="76">
        <v>0</v>
      </c>
      <c r="AT27" s="76">
        <v>0</v>
      </c>
      <c r="AU27" s="76">
        <v>0</v>
      </c>
      <c r="AV27" s="76">
        <v>0</v>
      </c>
      <c r="AW27" s="76">
        <v>0</v>
      </c>
      <c r="AX27" s="76">
        <v>0</v>
      </c>
      <c r="AY27" s="76">
        <v>0</v>
      </c>
      <c r="AZ27" s="76">
        <v>0</v>
      </c>
      <c r="BA27" s="76">
        <v>0</v>
      </c>
      <c r="BB27" s="76">
        <v>0</v>
      </c>
      <c r="BC27" s="76">
        <v>0</v>
      </c>
      <c r="BD27" s="76">
        <v>0</v>
      </c>
      <c r="BE27" s="76">
        <v>0</v>
      </c>
      <c r="BF27" s="76">
        <v>0</v>
      </c>
      <c r="BG27" s="76">
        <v>0</v>
      </c>
      <c r="BH27" s="76">
        <v>0</v>
      </c>
      <c r="BI27" s="76">
        <v>0</v>
      </c>
      <c r="BJ27" s="76">
        <v>0</v>
      </c>
      <c r="BK27" s="76">
        <v>0</v>
      </c>
      <c r="BL27" s="76">
        <v>0</v>
      </c>
      <c r="BM27" s="76">
        <v>0</v>
      </c>
      <c r="BN27" s="76">
        <v>0</v>
      </c>
      <c r="BO27" s="76">
        <v>0</v>
      </c>
      <c r="BP27" s="76">
        <v>0</v>
      </c>
      <c r="BQ27" s="76">
        <v>0</v>
      </c>
      <c r="BR27" s="76">
        <v>0</v>
      </c>
      <c r="BS27" s="76">
        <v>0</v>
      </c>
      <c r="BT27" s="76">
        <v>0</v>
      </c>
      <c r="BU27" s="76">
        <v>0</v>
      </c>
      <c r="BV27" s="76">
        <v>0</v>
      </c>
      <c r="BW27" s="76">
        <v>0</v>
      </c>
      <c r="BX27" s="76">
        <v>0</v>
      </c>
      <c r="BY27" s="76">
        <v>0</v>
      </c>
      <c r="BZ27" s="76">
        <v>0</v>
      </c>
      <c r="CA27" s="76">
        <v>0</v>
      </c>
      <c r="CB27" s="76">
        <v>0</v>
      </c>
      <c r="CC27" s="76">
        <v>0</v>
      </c>
      <c r="CD27" s="76">
        <v>0</v>
      </c>
      <c r="CE27" s="76">
        <v>0</v>
      </c>
      <c r="CF27" s="76">
        <v>0</v>
      </c>
      <c r="CG27" s="76">
        <v>0</v>
      </c>
      <c r="CH27" s="76">
        <v>0</v>
      </c>
      <c r="CI27" s="76">
        <v>0</v>
      </c>
      <c r="CJ27" s="76">
        <v>0</v>
      </c>
    </row>
    <row r="28" spans="2:88" x14ac:dyDescent="0.25">
      <c r="B28" s="13"/>
      <c r="D28" s="11" t="s">
        <v>79</v>
      </c>
      <c r="E28" s="11" t="s">
        <v>57</v>
      </c>
      <c r="H28" s="71">
        <v>8540.7999999999993</v>
      </c>
      <c r="I28" s="71">
        <v>4406.3</v>
      </c>
      <c r="J28" s="71">
        <v>3949.9</v>
      </c>
      <c r="K28" s="71">
        <v>755.5</v>
      </c>
      <c r="L28" s="22">
        <v>743.3</v>
      </c>
      <c r="M28" s="20">
        <v>734.1</v>
      </c>
      <c r="N28" s="20">
        <v>717.4</v>
      </c>
      <c r="O28" s="111">
        <v>646.06399999999985</v>
      </c>
      <c r="P28" s="104">
        <v>709.9</v>
      </c>
      <c r="Q28" s="103">
        <v>697.7</v>
      </c>
      <c r="R28" s="103">
        <v>662.81</v>
      </c>
      <c r="S28" s="111">
        <v>620.25099999999998</v>
      </c>
      <c r="T28" s="22">
        <v>623.72</v>
      </c>
      <c r="U28" s="20">
        <v>619.58000000000004</v>
      </c>
      <c r="V28" s="20">
        <v>624.82000000000005</v>
      </c>
      <c r="W28" s="20">
        <v>609.88</v>
      </c>
      <c r="X28" s="40">
        <v>601</v>
      </c>
      <c r="Y28" s="39">
        <v>595.78</v>
      </c>
      <c r="Z28" s="38">
        <v>593.58000000000004</v>
      </c>
      <c r="AA28" s="37">
        <v>580.01</v>
      </c>
      <c r="AB28" s="48">
        <v>565.99</v>
      </c>
      <c r="AC28" s="47">
        <v>542.74</v>
      </c>
      <c r="AD28" s="39">
        <v>526.12</v>
      </c>
      <c r="AE28" s="46">
        <v>493.47</v>
      </c>
      <c r="AF28" s="55">
        <v>462.76</v>
      </c>
      <c r="AG28" s="54">
        <v>424.76</v>
      </c>
      <c r="AH28" s="39">
        <v>403.27</v>
      </c>
      <c r="AI28" s="53">
        <v>354.26</v>
      </c>
      <c r="AJ28" s="55">
        <v>324.65800000000002</v>
      </c>
      <c r="AK28" s="54">
        <v>284.10899999999998</v>
      </c>
      <c r="AL28" s="39">
        <v>284.791</v>
      </c>
      <c r="AM28" s="46">
        <v>244.04499999999999</v>
      </c>
      <c r="AN28" s="81">
        <v>245.39500000000001</v>
      </c>
      <c r="AO28" s="82">
        <v>239.672</v>
      </c>
      <c r="AP28" s="86">
        <v>235.99</v>
      </c>
      <c r="AQ28" s="84">
        <v>223.16200000000001</v>
      </c>
      <c r="AR28" s="81">
        <v>222.90100000000001</v>
      </c>
      <c r="AS28" s="81">
        <v>213.261</v>
      </c>
      <c r="AT28" s="81">
        <v>214.07300000000001</v>
      </c>
      <c r="AU28" s="81">
        <v>190.10499999999999</v>
      </c>
      <c r="AV28" s="81">
        <v>192.61099999999999</v>
      </c>
      <c r="AW28" s="81">
        <v>196.09</v>
      </c>
      <c r="AX28" s="81">
        <v>172.197</v>
      </c>
      <c r="AY28" s="81">
        <v>167.392</v>
      </c>
      <c r="AZ28" s="81">
        <v>144.52004348</v>
      </c>
      <c r="BA28" s="81">
        <v>120.6641159</v>
      </c>
      <c r="BB28" s="81">
        <v>120.771</v>
      </c>
      <c r="BC28" s="81">
        <v>0</v>
      </c>
      <c r="BD28" s="81">
        <v>0</v>
      </c>
      <c r="BE28" s="81">
        <v>0</v>
      </c>
      <c r="BF28" s="81">
        <v>0</v>
      </c>
      <c r="BG28" s="81">
        <v>0</v>
      </c>
      <c r="BH28" s="81">
        <v>0</v>
      </c>
      <c r="BI28" s="81">
        <v>0</v>
      </c>
      <c r="BJ28" s="81">
        <v>0</v>
      </c>
      <c r="BK28" s="81">
        <v>0</v>
      </c>
      <c r="BL28" s="81">
        <v>0</v>
      </c>
      <c r="BM28" s="81">
        <v>0</v>
      </c>
      <c r="BN28" s="81">
        <v>0</v>
      </c>
      <c r="BO28" s="81">
        <v>0</v>
      </c>
      <c r="BP28" s="81">
        <v>0</v>
      </c>
      <c r="BQ28" s="81">
        <v>0</v>
      </c>
      <c r="BR28" s="81">
        <v>0</v>
      </c>
      <c r="BS28" s="81">
        <v>0</v>
      </c>
      <c r="BT28" s="81">
        <v>0</v>
      </c>
      <c r="BU28" s="81">
        <v>0</v>
      </c>
      <c r="BV28" s="81">
        <v>0</v>
      </c>
      <c r="BW28" s="81">
        <v>0</v>
      </c>
      <c r="BX28" s="81">
        <v>0</v>
      </c>
      <c r="BY28" s="81">
        <v>0</v>
      </c>
      <c r="BZ28" s="81">
        <v>0</v>
      </c>
      <c r="CA28" s="81">
        <v>0</v>
      </c>
      <c r="CB28" s="81">
        <v>0</v>
      </c>
      <c r="CC28" s="81">
        <v>0</v>
      </c>
      <c r="CD28" s="81">
        <v>0</v>
      </c>
      <c r="CE28" s="81">
        <v>0</v>
      </c>
      <c r="CF28" s="81">
        <v>0</v>
      </c>
      <c r="CG28" s="81">
        <v>0</v>
      </c>
      <c r="CH28" s="81">
        <v>0</v>
      </c>
      <c r="CI28" s="81">
        <v>0</v>
      </c>
      <c r="CJ28" s="81">
        <v>0</v>
      </c>
    </row>
    <row r="29" spans="2:88" x14ac:dyDescent="0.25">
      <c r="B29" s="13"/>
      <c r="D29" s="11" t="s">
        <v>80</v>
      </c>
      <c r="E29" s="11" t="s">
        <v>75</v>
      </c>
      <c r="H29" s="76" t="s">
        <v>49</v>
      </c>
      <c r="I29" s="76" t="s">
        <v>49</v>
      </c>
      <c r="J29" s="76" t="s">
        <v>49</v>
      </c>
      <c r="K29" s="76" t="s">
        <v>49</v>
      </c>
      <c r="L29" s="76" t="s">
        <v>49</v>
      </c>
      <c r="M29" s="76" t="s">
        <v>49</v>
      </c>
      <c r="N29" s="76" t="s">
        <v>49</v>
      </c>
      <c r="O29" s="108" t="s">
        <v>49</v>
      </c>
      <c r="P29" s="108" t="s">
        <v>49</v>
      </c>
      <c r="Q29" s="108" t="s">
        <v>49</v>
      </c>
      <c r="R29" s="108" t="s">
        <v>49</v>
      </c>
      <c r="S29" s="108" t="s">
        <v>49</v>
      </c>
      <c r="T29" s="22">
        <v>0</v>
      </c>
      <c r="U29" s="20" t="s">
        <v>51</v>
      </c>
      <c r="V29" s="21" t="s">
        <v>52</v>
      </c>
      <c r="W29" s="20" t="s">
        <v>53</v>
      </c>
      <c r="X29" s="76" t="s">
        <v>49</v>
      </c>
      <c r="Y29" s="76" t="s">
        <v>49</v>
      </c>
      <c r="Z29" s="76" t="s">
        <v>49</v>
      </c>
      <c r="AA29" s="76" t="s">
        <v>49</v>
      </c>
      <c r="AB29" s="76" t="s">
        <v>49</v>
      </c>
      <c r="AC29" s="76" t="s">
        <v>49</v>
      </c>
      <c r="AD29" s="76" t="s">
        <v>49</v>
      </c>
      <c r="AE29" s="76" t="s">
        <v>49</v>
      </c>
      <c r="AF29" s="76" t="s">
        <v>49</v>
      </c>
      <c r="AG29" s="76" t="s">
        <v>49</v>
      </c>
      <c r="AH29" s="76" t="s">
        <v>49</v>
      </c>
      <c r="AI29" s="76" t="s">
        <v>49</v>
      </c>
      <c r="AJ29" s="76" t="s">
        <v>49</v>
      </c>
      <c r="AK29" s="76" t="s">
        <v>49</v>
      </c>
      <c r="AL29" s="76" t="s">
        <v>49</v>
      </c>
      <c r="AM29" s="76" t="s">
        <v>49</v>
      </c>
      <c r="AN29" s="76">
        <v>0</v>
      </c>
      <c r="AO29" s="76">
        <v>0</v>
      </c>
      <c r="AP29" s="76">
        <v>0</v>
      </c>
      <c r="AQ29" s="76">
        <v>0</v>
      </c>
      <c r="AR29" s="76">
        <v>0</v>
      </c>
      <c r="AS29" s="76">
        <v>0</v>
      </c>
      <c r="AT29" s="76">
        <v>0</v>
      </c>
      <c r="AU29" s="76">
        <v>0</v>
      </c>
      <c r="AV29" s="76">
        <v>0</v>
      </c>
      <c r="AW29" s="76">
        <v>0</v>
      </c>
      <c r="AX29" s="76">
        <v>0</v>
      </c>
      <c r="AY29" s="76">
        <v>0</v>
      </c>
      <c r="AZ29" s="76">
        <v>0</v>
      </c>
      <c r="BA29" s="76">
        <v>0</v>
      </c>
      <c r="BB29" s="76">
        <v>0</v>
      </c>
      <c r="BC29" s="76">
        <v>0</v>
      </c>
      <c r="BD29" s="76">
        <v>0</v>
      </c>
      <c r="BE29" s="76">
        <v>0</v>
      </c>
      <c r="BF29" s="76">
        <v>0</v>
      </c>
      <c r="BG29" s="76">
        <v>0</v>
      </c>
      <c r="BH29" s="76">
        <v>0</v>
      </c>
      <c r="BI29" s="76">
        <v>0</v>
      </c>
      <c r="BJ29" s="76">
        <v>0</v>
      </c>
      <c r="BK29" s="76">
        <v>0</v>
      </c>
      <c r="BL29" s="76">
        <v>0</v>
      </c>
      <c r="BM29" s="76">
        <v>0</v>
      </c>
      <c r="BN29" s="76">
        <v>0</v>
      </c>
      <c r="BO29" s="76">
        <v>0</v>
      </c>
      <c r="BP29" s="76">
        <v>0</v>
      </c>
      <c r="BQ29" s="76">
        <v>0</v>
      </c>
      <c r="BR29" s="76">
        <v>0</v>
      </c>
      <c r="BS29" s="76">
        <v>0</v>
      </c>
      <c r="BT29" s="76">
        <v>0</v>
      </c>
      <c r="BU29" s="76">
        <v>0</v>
      </c>
      <c r="BV29" s="76">
        <v>0</v>
      </c>
      <c r="BW29" s="76">
        <v>0</v>
      </c>
      <c r="BX29" s="76">
        <v>0</v>
      </c>
      <c r="BY29" s="76">
        <v>0</v>
      </c>
      <c r="BZ29" s="76">
        <v>0</v>
      </c>
      <c r="CA29" s="76">
        <v>0</v>
      </c>
      <c r="CB29" s="76">
        <v>0</v>
      </c>
      <c r="CC29" s="76">
        <v>0</v>
      </c>
      <c r="CD29" s="76">
        <v>0</v>
      </c>
      <c r="CE29" s="76">
        <v>0</v>
      </c>
      <c r="CF29" s="76">
        <v>0</v>
      </c>
      <c r="CG29" s="76">
        <v>0</v>
      </c>
      <c r="CH29" s="76">
        <v>0</v>
      </c>
      <c r="CI29" s="76">
        <v>0</v>
      </c>
      <c r="CJ29" s="76">
        <v>0</v>
      </c>
    </row>
    <row r="30" spans="2:88" x14ac:dyDescent="0.25">
      <c r="B30" s="13"/>
      <c r="D30" s="11" t="s">
        <v>81</v>
      </c>
      <c r="E30" s="11" t="s">
        <v>61</v>
      </c>
      <c r="H30" s="76" t="s">
        <v>49</v>
      </c>
      <c r="I30" s="76" t="s">
        <v>49</v>
      </c>
      <c r="J30" s="76" t="s">
        <v>49</v>
      </c>
      <c r="K30" s="76" t="s">
        <v>49</v>
      </c>
      <c r="L30" s="76" t="s">
        <v>49</v>
      </c>
      <c r="M30" s="76" t="s">
        <v>49</v>
      </c>
      <c r="N30" s="76" t="s">
        <v>49</v>
      </c>
      <c r="O30" s="108" t="s">
        <v>49</v>
      </c>
      <c r="P30" s="108" t="s">
        <v>49</v>
      </c>
      <c r="Q30" s="108" t="s">
        <v>49</v>
      </c>
      <c r="R30" s="108" t="s">
        <v>49</v>
      </c>
      <c r="S30" s="108" t="s">
        <v>49</v>
      </c>
      <c r="T30" s="22">
        <v>0</v>
      </c>
      <c r="U30" s="20" t="s">
        <v>51</v>
      </c>
      <c r="V30" s="21">
        <v>3124.26</v>
      </c>
      <c r="W30" s="20">
        <v>3093.43</v>
      </c>
      <c r="X30" s="40">
        <v>3009.36</v>
      </c>
      <c r="Y30" s="39">
        <v>2921.43</v>
      </c>
      <c r="Z30" s="38">
        <v>3074.18</v>
      </c>
      <c r="AA30" s="37">
        <v>3049.94</v>
      </c>
      <c r="AB30" s="48">
        <v>3128.5</v>
      </c>
      <c r="AC30" s="47">
        <v>3163.33</v>
      </c>
      <c r="AD30" s="21">
        <v>3103.82</v>
      </c>
      <c r="AE30" s="46">
        <v>3030.86</v>
      </c>
      <c r="AF30" s="55">
        <v>3059.92</v>
      </c>
      <c r="AG30" s="54">
        <v>2991.65</v>
      </c>
      <c r="AH30" s="21">
        <v>3049.48</v>
      </c>
      <c r="AI30" s="53">
        <v>3052.81</v>
      </c>
      <c r="AJ30" s="55">
        <v>2962.9349999999999</v>
      </c>
      <c r="AK30" s="54">
        <v>2978.1039999999998</v>
      </c>
      <c r="AL30" s="21">
        <v>3035.279</v>
      </c>
      <c r="AM30" s="46">
        <v>3049.8760000000002</v>
      </c>
      <c r="AN30" s="81">
        <v>3060.056</v>
      </c>
      <c r="AO30" s="82">
        <v>3058.0349999999999</v>
      </c>
      <c r="AP30" s="83">
        <v>2945.5859999999998</v>
      </c>
      <c r="AQ30" s="84">
        <v>2868.4279999999999</v>
      </c>
      <c r="AR30" s="81">
        <v>2739.9360000000001</v>
      </c>
      <c r="AS30" s="81">
        <v>2779.011</v>
      </c>
      <c r="AT30" s="81">
        <v>2782.0210000000002</v>
      </c>
      <c r="AU30" s="81">
        <v>2746.5909999999999</v>
      </c>
      <c r="AV30" s="81">
        <v>2785.6849999999999</v>
      </c>
      <c r="AW30" s="81">
        <v>2764.4360000000001</v>
      </c>
      <c r="AX30" s="81">
        <v>2769.2469999999998</v>
      </c>
      <c r="AY30" s="81">
        <v>2653.9659999999999</v>
      </c>
      <c r="AZ30" s="81">
        <v>2693.23758185</v>
      </c>
      <c r="BA30" s="81">
        <v>2730.4702222299998</v>
      </c>
      <c r="BB30" s="81">
        <v>2796</v>
      </c>
      <c r="BC30" s="81">
        <v>2813.6087632599997</v>
      </c>
      <c r="BD30" s="81">
        <v>2886.6276447200003</v>
      </c>
      <c r="BE30" s="81">
        <v>2782.3582854800002</v>
      </c>
      <c r="BF30" s="81">
        <v>2776.6735170500001</v>
      </c>
      <c r="BG30" s="81">
        <v>2754.3743687599999</v>
      </c>
      <c r="BH30" s="81">
        <v>2749.02663226</v>
      </c>
      <c r="BI30" s="81">
        <v>2753.0479048000002</v>
      </c>
      <c r="BJ30" s="81">
        <v>2701.8135936200001</v>
      </c>
      <c r="BK30" s="81">
        <v>2738.6100994000003</v>
      </c>
      <c r="BL30" s="81">
        <v>2785.6848648700002</v>
      </c>
      <c r="BM30" s="81">
        <v>2732.5498579199998</v>
      </c>
      <c r="BN30" s="81">
        <v>2787.03139831</v>
      </c>
      <c r="BO30" s="81">
        <v>2852.36670693</v>
      </c>
      <c r="BP30" s="81">
        <v>2806.0636712</v>
      </c>
      <c r="BQ30" s="81">
        <v>2825.6701367999999</v>
      </c>
      <c r="BR30" s="81">
        <v>9097.1507919200012</v>
      </c>
      <c r="BS30" s="81">
        <v>9007.3726323299998</v>
      </c>
      <c r="BT30" s="81">
        <v>8902.4665544500003</v>
      </c>
      <c r="BU30" s="81">
        <v>8578.0438172600007</v>
      </c>
      <c r="BV30" s="81">
        <v>8211.2060283800001</v>
      </c>
      <c r="BW30" s="81">
        <v>8564.9161381899994</v>
      </c>
      <c r="BX30" s="81">
        <v>8660.5499999999993</v>
      </c>
      <c r="BY30" s="81">
        <v>8587.6974680399999</v>
      </c>
      <c r="BZ30" s="81">
        <v>8439.2885602200004</v>
      </c>
      <c r="CA30" s="81">
        <v>8634.6125698300002</v>
      </c>
      <c r="CB30" s="81">
        <v>8527.5229936453088</v>
      </c>
      <c r="CC30" s="81">
        <v>8463.036004401989</v>
      </c>
      <c r="CD30" s="81">
        <v>8720.3382910438595</v>
      </c>
      <c r="CE30" s="81">
        <v>8393.0175393129794</v>
      </c>
      <c r="CF30" s="81">
        <v>8536.8561729649955</v>
      </c>
      <c r="CG30" s="81">
        <v>8838.6902801065717</v>
      </c>
      <c r="CH30" s="81">
        <v>8813.9767727762755</v>
      </c>
      <c r="CI30" s="81">
        <v>8821.5067522587433</v>
      </c>
      <c r="CJ30" s="81">
        <v>8738.4212223609866</v>
      </c>
    </row>
    <row r="31" spans="2:88" x14ac:dyDescent="0.25">
      <c r="B31" s="13"/>
      <c r="H31" s="76" t="s">
        <v>49</v>
      </c>
      <c r="I31" s="76" t="s">
        <v>49</v>
      </c>
      <c r="J31" s="76" t="s">
        <v>49</v>
      </c>
      <c r="K31" s="76"/>
      <c r="L31" s="76"/>
      <c r="M31" s="76"/>
      <c r="N31" s="76"/>
      <c r="O31" s="76"/>
      <c r="P31" s="76"/>
      <c r="Q31" s="76"/>
      <c r="R31" s="76"/>
      <c r="S31" s="76"/>
      <c r="T31" s="22"/>
      <c r="U31" s="20"/>
      <c r="V31" s="21"/>
      <c r="W31" s="20"/>
      <c r="X31" s="40"/>
      <c r="Y31" s="39"/>
      <c r="Z31" s="38"/>
      <c r="AA31" s="37"/>
      <c r="AB31" s="48"/>
      <c r="AC31" s="47"/>
      <c r="AD31" s="49"/>
      <c r="AE31" s="46"/>
      <c r="AF31" s="55"/>
      <c r="AG31" s="54"/>
      <c r="AH31" s="49"/>
      <c r="AI31" s="53"/>
      <c r="AJ31" s="55"/>
      <c r="AK31" s="54"/>
      <c r="AL31" s="49"/>
      <c r="AM31" s="46"/>
      <c r="AN31" s="81"/>
      <c r="AO31" s="82"/>
      <c r="AP31" s="87"/>
      <c r="AQ31" s="84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</row>
    <row r="32" spans="2:88" x14ac:dyDescent="0.25">
      <c r="B32" s="13" t="s">
        <v>82</v>
      </c>
      <c r="C32" s="14" t="s">
        <v>83</v>
      </c>
      <c r="D32" s="14"/>
      <c r="H32" s="70">
        <v>9223.5</v>
      </c>
      <c r="I32" s="70">
        <v>6382.8</v>
      </c>
      <c r="J32" s="70">
        <v>6830.85</v>
      </c>
      <c r="K32" s="70">
        <v>8459.2000000000007</v>
      </c>
      <c r="L32" s="18">
        <v>8709.1</v>
      </c>
      <c r="M32" s="19">
        <v>8748.2000000000007</v>
      </c>
      <c r="N32" s="19">
        <v>8918.6</v>
      </c>
      <c r="O32" s="19">
        <v>9934.6299999999992</v>
      </c>
      <c r="P32" s="18">
        <v>10201.299999999999</v>
      </c>
      <c r="Q32" s="19">
        <v>10110.200000000001</v>
      </c>
      <c r="R32" s="19">
        <v>10461.77</v>
      </c>
      <c r="S32" s="19">
        <v>11583.42</v>
      </c>
      <c r="T32" s="18">
        <v>8228.48</v>
      </c>
      <c r="U32" s="19">
        <v>8366.19</v>
      </c>
      <c r="V32" s="19">
        <v>9445.56</v>
      </c>
      <c r="W32" s="19">
        <v>9530.24</v>
      </c>
      <c r="X32" s="44">
        <v>10313.02</v>
      </c>
      <c r="Y32" s="43">
        <v>11505.35</v>
      </c>
      <c r="Z32" s="42">
        <v>12440.54</v>
      </c>
      <c r="AA32" s="41">
        <v>14381.77</v>
      </c>
      <c r="AB32" s="52">
        <v>12817.01</v>
      </c>
      <c r="AC32" s="51">
        <v>16128.82</v>
      </c>
      <c r="AD32" s="43">
        <v>18298.55</v>
      </c>
      <c r="AE32" s="50">
        <v>18466.12</v>
      </c>
      <c r="AF32" s="58">
        <v>19202.849999999999</v>
      </c>
      <c r="AG32" s="57">
        <v>21549.19</v>
      </c>
      <c r="AH32" s="43">
        <v>21553</v>
      </c>
      <c r="AI32" s="56">
        <v>23017.19</v>
      </c>
      <c r="AJ32" s="58">
        <v>22949.829655008736</v>
      </c>
      <c r="AK32" s="57">
        <v>23964.52313846612</v>
      </c>
      <c r="AL32" s="43">
        <v>22921.554440486118</v>
      </c>
      <c r="AM32" s="50">
        <v>24430.951293600356</v>
      </c>
      <c r="AN32" s="77">
        <v>25715.774596296986</v>
      </c>
      <c r="AO32" s="78">
        <v>27980.358350633709</v>
      </c>
      <c r="AP32" s="79">
        <v>30696.133528955179</v>
      </c>
      <c r="AQ32" s="80">
        <v>31672.603921092417</v>
      </c>
      <c r="AR32" s="77">
        <v>31005.07887416234</v>
      </c>
      <c r="AS32" s="77">
        <v>31419.980731156371</v>
      </c>
      <c r="AT32" s="77">
        <v>30276.328154174247</v>
      </c>
      <c r="AU32" s="77">
        <v>31919.923191647205</v>
      </c>
      <c r="AV32" s="77">
        <v>29166.030788048294</v>
      </c>
      <c r="AW32" s="77">
        <v>29744.852475566127</v>
      </c>
      <c r="AX32" s="77">
        <v>29290.781780438359</v>
      </c>
      <c r="AY32" s="77">
        <v>30246.883647251998</v>
      </c>
      <c r="AZ32" s="77">
        <v>29508.148816676876</v>
      </c>
      <c r="BA32" s="77">
        <v>29767.677761329971</v>
      </c>
      <c r="BB32" s="77">
        <v>29361.6021739975</v>
      </c>
      <c r="BC32" s="77">
        <v>30300.066825389567</v>
      </c>
      <c r="BD32" s="77">
        <v>30545.852839585474</v>
      </c>
      <c r="BE32" s="77">
        <v>31503.574590741409</v>
      </c>
      <c r="BF32" s="77">
        <v>32215.005620666198</v>
      </c>
      <c r="BG32" s="77">
        <v>34367.115861708684</v>
      </c>
      <c r="BH32" s="77">
        <v>38038.159357296965</v>
      </c>
      <c r="BI32" s="77">
        <v>36135.300924181662</v>
      </c>
      <c r="BJ32" s="77">
        <v>34047.625463732234</v>
      </c>
      <c r="BK32" s="77">
        <v>35244.797249899166</v>
      </c>
      <c r="BL32" s="77">
        <v>35580.304712451514</v>
      </c>
      <c r="BM32" s="77">
        <v>34776.646982648177</v>
      </c>
      <c r="BN32" s="77">
        <v>33671.132797076527</v>
      </c>
      <c r="BO32" s="77">
        <v>33600.222076979422</v>
      </c>
      <c r="BP32" s="77">
        <v>34043.610388378744</v>
      </c>
      <c r="BQ32" s="77">
        <v>33217.855887797108</v>
      </c>
      <c r="BR32" s="77">
        <v>34018.576634262012</v>
      </c>
      <c r="BS32" s="77">
        <v>32898.284930730275</v>
      </c>
      <c r="BT32" s="77">
        <v>32881.308896866161</v>
      </c>
      <c r="BU32" s="77">
        <v>35311.469113349543</v>
      </c>
      <c r="BV32" s="77">
        <v>34361.558001939702</v>
      </c>
      <c r="BW32" s="77">
        <v>33855.667403934873</v>
      </c>
      <c r="BX32" s="77">
        <v>33447.086271703403</v>
      </c>
      <c r="BY32" s="77">
        <v>32449.75648002763</v>
      </c>
      <c r="BZ32" s="77">
        <v>33191.09632302649</v>
      </c>
      <c r="CA32" s="77">
        <v>33206.845960668252</v>
      </c>
      <c r="CB32" s="77">
        <v>33459.737472761713</v>
      </c>
      <c r="CC32" s="77">
        <v>32764.356689588276</v>
      </c>
      <c r="CD32" s="77">
        <v>32807.33450745944</v>
      </c>
      <c r="CE32" s="77">
        <v>33909.947321443055</v>
      </c>
      <c r="CF32" s="77">
        <v>33574.202170330464</v>
      </c>
      <c r="CG32" s="77">
        <v>34211.677802756807</v>
      </c>
      <c r="CH32" s="77">
        <v>31977.236836762517</v>
      </c>
      <c r="CI32" s="77">
        <v>31848.664390152007</v>
      </c>
      <c r="CJ32" s="77">
        <v>31728.103817789517</v>
      </c>
    </row>
    <row r="33" spans="2:88" x14ac:dyDescent="0.25">
      <c r="B33" s="13"/>
      <c r="C33" s="11" t="s">
        <v>84</v>
      </c>
      <c r="D33" s="14" t="s">
        <v>48</v>
      </c>
      <c r="E33" s="14"/>
      <c r="H33" s="70">
        <v>5766.7</v>
      </c>
      <c r="I33" s="70">
        <v>4660.8999999999996</v>
      </c>
      <c r="J33" s="70">
        <v>4439.45</v>
      </c>
      <c r="K33" s="70">
        <v>5251.1</v>
      </c>
      <c r="L33" s="18">
        <v>5374.8</v>
      </c>
      <c r="M33" s="19">
        <v>5556.9</v>
      </c>
      <c r="N33" s="19">
        <v>6107.7</v>
      </c>
      <c r="O33" s="19">
        <v>7350.7999999999993</v>
      </c>
      <c r="P33" s="18">
        <v>7285.9</v>
      </c>
      <c r="Q33" s="19">
        <v>7137.9</v>
      </c>
      <c r="R33" s="19">
        <v>7263.73</v>
      </c>
      <c r="S33" s="19">
        <v>8459.41</v>
      </c>
      <c r="T33" s="18">
        <v>5127.6899999999996</v>
      </c>
      <c r="U33" s="19">
        <v>5396.93</v>
      </c>
      <c r="V33" s="19">
        <v>5850.59</v>
      </c>
      <c r="W33" s="19">
        <v>6213.48</v>
      </c>
      <c r="X33" s="44">
        <v>7040.16</v>
      </c>
      <c r="Y33" s="43">
        <v>8558.51</v>
      </c>
      <c r="Z33" s="42">
        <v>9201.4</v>
      </c>
      <c r="AA33" s="41">
        <v>11056.49</v>
      </c>
      <c r="AB33" s="52">
        <v>9662.59</v>
      </c>
      <c r="AC33" s="51">
        <v>12178.96</v>
      </c>
      <c r="AD33" s="43">
        <v>13492.63</v>
      </c>
      <c r="AE33" s="50">
        <v>13496.03</v>
      </c>
      <c r="AF33" s="58">
        <v>13954.36</v>
      </c>
      <c r="AG33" s="57">
        <v>16250.48</v>
      </c>
      <c r="AH33" s="43">
        <v>15695.69</v>
      </c>
      <c r="AI33" s="56">
        <v>16804.919999999998</v>
      </c>
      <c r="AJ33" s="58">
        <v>15912.217651141433</v>
      </c>
      <c r="AK33" s="57">
        <v>16160.24088017264</v>
      </c>
      <c r="AL33" s="43">
        <v>14501.216923994516</v>
      </c>
      <c r="AM33" s="50">
        <v>15657.639815504413</v>
      </c>
      <c r="AN33" s="77">
        <v>16544.576470754688</v>
      </c>
      <c r="AO33" s="78">
        <v>18371.19950773201</v>
      </c>
      <c r="AP33" s="79">
        <v>20266.28067732638</v>
      </c>
      <c r="AQ33" s="80">
        <v>19935.691797332518</v>
      </c>
      <c r="AR33" s="77">
        <v>18951.229669993438</v>
      </c>
      <c r="AS33" s="77">
        <v>19696.52540870387</v>
      </c>
      <c r="AT33" s="77">
        <v>18875.965153146346</v>
      </c>
      <c r="AU33" s="77">
        <v>18133.047327733104</v>
      </c>
      <c r="AV33" s="77">
        <v>15961.317644374094</v>
      </c>
      <c r="AW33" s="77">
        <v>17220.277277173827</v>
      </c>
      <c r="AX33" s="77">
        <v>17040.511944659062</v>
      </c>
      <c r="AY33" s="77">
        <v>17294.721307060099</v>
      </c>
      <c r="AZ33" s="77">
        <v>16671.482948903675</v>
      </c>
      <c r="BA33" s="77">
        <v>16592.415478394367</v>
      </c>
      <c r="BB33" s="77">
        <v>16591.5402868192</v>
      </c>
      <c r="BC33" s="77">
        <v>17532.592853405367</v>
      </c>
      <c r="BD33" s="77">
        <v>16873.339705921975</v>
      </c>
      <c r="BE33" s="77">
        <v>17147.196013911613</v>
      </c>
      <c r="BF33" s="77">
        <v>16586.702646153997</v>
      </c>
      <c r="BG33" s="77">
        <v>17600.695486155782</v>
      </c>
      <c r="BH33" s="77">
        <v>20419.69580164547</v>
      </c>
      <c r="BI33" s="77">
        <v>18383.00439121556</v>
      </c>
      <c r="BJ33" s="77">
        <v>17291.114494877391</v>
      </c>
      <c r="BK33" s="77">
        <v>18132.926127178722</v>
      </c>
      <c r="BL33" s="77">
        <v>18199.6937178751</v>
      </c>
      <c r="BM33" s="77">
        <v>17007.762319512978</v>
      </c>
      <c r="BN33" s="77">
        <v>16647.993681668311</v>
      </c>
      <c r="BO33" s="77">
        <v>17301.195761151106</v>
      </c>
      <c r="BP33" s="77">
        <v>17630.085542261091</v>
      </c>
      <c r="BQ33" s="77">
        <v>17241.057935622553</v>
      </c>
      <c r="BR33" s="77">
        <v>17927.236261068912</v>
      </c>
      <c r="BS33" s="77">
        <v>17628.61853983641</v>
      </c>
      <c r="BT33" s="77">
        <v>18043.495629686266</v>
      </c>
      <c r="BU33" s="77">
        <v>19394.283809798333</v>
      </c>
      <c r="BV33" s="77">
        <v>17799.822110640809</v>
      </c>
      <c r="BW33" s="77">
        <v>17586.996693142155</v>
      </c>
      <c r="BX33" s="77">
        <v>17614.999206983317</v>
      </c>
      <c r="BY33" s="77">
        <v>17940.006754953167</v>
      </c>
      <c r="BZ33" s="77">
        <v>19883.499784081348</v>
      </c>
      <c r="CA33" s="77">
        <v>20038.985039764615</v>
      </c>
      <c r="CB33" s="77">
        <v>20504.372067984761</v>
      </c>
      <c r="CC33" s="77">
        <v>19409.507636901071</v>
      </c>
      <c r="CD33" s="77">
        <v>19297.612433485228</v>
      </c>
      <c r="CE33" s="77">
        <v>18736.665426087144</v>
      </c>
      <c r="CF33" s="77">
        <v>19100.80216553386</v>
      </c>
      <c r="CG33" s="77">
        <v>19814.207597523116</v>
      </c>
      <c r="CH33" s="77">
        <v>19562.892579308762</v>
      </c>
      <c r="CI33" s="77">
        <v>19492.310396025256</v>
      </c>
      <c r="CJ33" s="77">
        <v>19246.40847832106</v>
      </c>
    </row>
    <row r="34" spans="2:88" x14ac:dyDescent="0.25">
      <c r="B34" s="13"/>
      <c r="D34" s="11" t="s">
        <v>85</v>
      </c>
      <c r="E34" s="11" t="s">
        <v>55</v>
      </c>
      <c r="H34" s="71">
        <v>1623.5</v>
      </c>
      <c r="I34" s="71">
        <v>1287.3</v>
      </c>
      <c r="J34" s="71">
        <v>1146.0999999999999</v>
      </c>
      <c r="K34" s="71">
        <v>1199.8</v>
      </c>
      <c r="L34" s="22">
        <v>1601.2</v>
      </c>
      <c r="M34" s="20">
        <v>1789.5</v>
      </c>
      <c r="N34" s="20">
        <v>2078</v>
      </c>
      <c r="O34" s="20">
        <v>2796.9</v>
      </c>
      <c r="P34" s="22">
        <v>3033</v>
      </c>
      <c r="Q34" s="20">
        <v>2488.9</v>
      </c>
      <c r="R34" s="20">
        <v>2768.25</v>
      </c>
      <c r="S34" s="20">
        <v>2438.87</v>
      </c>
      <c r="T34" s="22">
        <v>1844.88</v>
      </c>
      <c r="U34" s="20">
        <v>1554.58</v>
      </c>
      <c r="V34" s="20">
        <v>1830.75</v>
      </c>
      <c r="W34" s="20">
        <v>2463.02</v>
      </c>
      <c r="X34" s="40">
        <v>2293.5100000000002</v>
      </c>
      <c r="Y34" s="39">
        <v>2484.7800000000002</v>
      </c>
      <c r="Z34" s="38">
        <v>2282.69</v>
      </c>
      <c r="AA34" s="37">
        <v>2788.77</v>
      </c>
      <c r="AB34" s="48">
        <v>3545.26</v>
      </c>
      <c r="AC34" s="47">
        <v>4849.78</v>
      </c>
      <c r="AD34" s="39">
        <v>5258.54</v>
      </c>
      <c r="AE34" s="46">
        <v>5065.32</v>
      </c>
      <c r="AF34" s="55">
        <v>5246.99</v>
      </c>
      <c r="AG34" s="54">
        <v>7584.45</v>
      </c>
      <c r="AH34" s="39">
        <v>7303.37</v>
      </c>
      <c r="AI34" s="53">
        <v>7347.14</v>
      </c>
      <c r="AJ34" s="55">
        <v>6584.3308045128579</v>
      </c>
      <c r="AK34" s="54">
        <v>5815.7246977703617</v>
      </c>
      <c r="AL34" s="39">
        <v>3911.9577353816117</v>
      </c>
      <c r="AM34" s="46">
        <v>3634.0577670374801</v>
      </c>
      <c r="AN34" s="81">
        <v>3948.3188355032989</v>
      </c>
      <c r="AO34" s="82">
        <v>5184.1611830288994</v>
      </c>
      <c r="AP34" s="86">
        <v>5244.9964882350005</v>
      </c>
      <c r="AQ34" s="84">
        <v>4816.2562573342993</v>
      </c>
      <c r="AR34" s="81">
        <v>4659.2031260572994</v>
      </c>
      <c r="AS34" s="81">
        <v>5063.4551995600004</v>
      </c>
      <c r="AT34" s="81">
        <v>4097.2337906390003</v>
      </c>
      <c r="AU34" s="81">
        <v>3094.5865663183999</v>
      </c>
      <c r="AV34" s="81">
        <v>2638.2980797721007</v>
      </c>
      <c r="AW34" s="81">
        <v>2704.8568839685008</v>
      </c>
      <c r="AX34" s="81">
        <v>2730.5317132581995</v>
      </c>
      <c r="AY34" s="81">
        <v>3024.2017262033996</v>
      </c>
      <c r="AZ34" s="81">
        <v>2929.5270466534007</v>
      </c>
      <c r="BA34" s="81">
        <v>2934.5972632228991</v>
      </c>
      <c r="BB34" s="81">
        <v>2908.0459468197996</v>
      </c>
      <c r="BC34" s="81">
        <v>3278.4492064396991</v>
      </c>
      <c r="BD34" s="81">
        <v>2757.2117922005013</v>
      </c>
      <c r="BE34" s="81">
        <v>2414.8917569667997</v>
      </c>
      <c r="BF34" s="81">
        <v>2446.1207750654003</v>
      </c>
      <c r="BG34" s="81">
        <v>2602.3538931763001</v>
      </c>
      <c r="BH34" s="81">
        <v>2755.5538235167983</v>
      </c>
      <c r="BI34" s="81">
        <v>2481.6731689525</v>
      </c>
      <c r="BJ34" s="81">
        <v>2291.0056281034003</v>
      </c>
      <c r="BK34" s="81">
        <v>2619.8591223386998</v>
      </c>
      <c r="BL34" s="81">
        <v>2146.792643502351</v>
      </c>
      <c r="BM34" s="81">
        <v>1787.5222508109541</v>
      </c>
      <c r="BN34" s="81">
        <v>1637.5214326942003</v>
      </c>
      <c r="BO34" s="81">
        <v>1846.8111574987001</v>
      </c>
      <c r="BP34" s="81">
        <v>2087.4756548880005</v>
      </c>
      <c r="BQ34" s="81">
        <v>2232.9842712927998</v>
      </c>
      <c r="BR34" s="81">
        <v>2156.4233021599002</v>
      </c>
      <c r="BS34" s="81">
        <v>2423.2158640622997</v>
      </c>
      <c r="BT34" s="81">
        <v>2546.0162887628007</v>
      </c>
      <c r="BU34" s="81">
        <v>2728.2097442421991</v>
      </c>
      <c r="BV34" s="81">
        <v>2463.4626816333998</v>
      </c>
      <c r="BW34" s="81">
        <v>2176.5453479758007</v>
      </c>
      <c r="BX34" s="81">
        <v>1878.5390592520998</v>
      </c>
      <c r="BY34" s="81">
        <v>1613.1063132347999</v>
      </c>
      <c r="BZ34" s="81">
        <v>1666.6980909592996</v>
      </c>
      <c r="CA34" s="81">
        <v>1707.4464356516996</v>
      </c>
      <c r="CB34" s="81">
        <v>1759.99845329</v>
      </c>
      <c r="CC34" s="81">
        <v>1475.3901758047002</v>
      </c>
      <c r="CD34" s="81">
        <v>1237.5944165491999</v>
      </c>
      <c r="CE34" s="81">
        <v>1234.1404525773994</v>
      </c>
      <c r="CF34" s="81">
        <v>1299.8727667433</v>
      </c>
      <c r="CG34" s="81">
        <v>1246.3886657942003</v>
      </c>
      <c r="CH34" s="81">
        <v>1225.9637685807998</v>
      </c>
      <c r="CI34" s="81">
        <v>1314.9630593306997</v>
      </c>
      <c r="CJ34" s="81">
        <v>1287.8488619467998</v>
      </c>
    </row>
    <row r="35" spans="2:88" x14ac:dyDescent="0.25">
      <c r="B35" s="13"/>
      <c r="D35" s="11" t="s">
        <v>86</v>
      </c>
      <c r="E35" s="11" t="s">
        <v>57</v>
      </c>
      <c r="H35" s="71">
        <v>309.5</v>
      </c>
      <c r="I35" s="71">
        <v>237.5</v>
      </c>
      <c r="J35" s="71">
        <v>129.30000000000001</v>
      </c>
      <c r="K35" s="71">
        <v>165.2</v>
      </c>
      <c r="L35" s="22">
        <v>75.099999999999994</v>
      </c>
      <c r="M35" s="20">
        <v>30</v>
      </c>
      <c r="N35" s="20" t="s">
        <v>87</v>
      </c>
      <c r="O35" s="103">
        <v>29.3</v>
      </c>
      <c r="P35" s="22">
        <v>78.7</v>
      </c>
      <c r="Q35" s="20">
        <v>112.3</v>
      </c>
      <c r="R35" s="20">
        <v>110.6</v>
      </c>
      <c r="S35" s="20">
        <v>118.63</v>
      </c>
      <c r="T35" s="22">
        <v>39.56</v>
      </c>
      <c r="U35" s="20">
        <v>68.47</v>
      </c>
      <c r="V35" s="20">
        <v>2.13</v>
      </c>
      <c r="W35" s="20" t="s">
        <v>53</v>
      </c>
      <c r="X35" s="40">
        <v>0.18</v>
      </c>
      <c r="Y35" s="39">
        <v>0.18</v>
      </c>
      <c r="Z35" s="38">
        <v>15</v>
      </c>
      <c r="AA35" s="37">
        <v>17</v>
      </c>
      <c r="AB35" s="48">
        <v>132.07</v>
      </c>
      <c r="AC35" s="47">
        <v>405</v>
      </c>
      <c r="AD35" s="39">
        <v>485.92</v>
      </c>
      <c r="AE35" s="46">
        <v>545.98</v>
      </c>
      <c r="AF35" s="55">
        <v>347.02</v>
      </c>
      <c r="AG35" s="54">
        <v>198.82</v>
      </c>
      <c r="AH35" s="39">
        <v>111.25</v>
      </c>
      <c r="AI35" s="53">
        <v>122.57</v>
      </c>
      <c r="AJ35" s="55">
        <v>96.316672030000007</v>
      </c>
      <c r="AK35" s="54">
        <v>335.23333210000004</v>
      </c>
      <c r="AL35" s="39">
        <v>1323.6961373126001</v>
      </c>
      <c r="AM35" s="46">
        <v>1339.0404609032998</v>
      </c>
      <c r="AN35" s="81">
        <v>1329.9539772399999</v>
      </c>
      <c r="AO35" s="82">
        <v>946.5427882178999</v>
      </c>
      <c r="AP35" s="86">
        <v>907.96464216599998</v>
      </c>
      <c r="AQ35" s="84">
        <v>1509.2626110226001</v>
      </c>
      <c r="AR35" s="81">
        <v>780.21948326079985</v>
      </c>
      <c r="AS35" s="81">
        <v>1104.8732931641002</v>
      </c>
      <c r="AT35" s="81">
        <v>633.29549850029991</v>
      </c>
      <c r="AU35" s="81">
        <v>879.98004387950004</v>
      </c>
      <c r="AV35" s="81">
        <v>282.68405760999991</v>
      </c>
      <c r="AW35" s="81">
        <v>493.51827316000004</v>
      </c>
      <c r="AX35" s="81">
        <v>272.44442097530003</v>
      </c>
      <c r="AY35" s="81">
        <v>888.44185055419985</v>
      </c>
      <c r="AZ35" s="81">
        <v>493.6358424451999</v>
      </c>
      <c r="BA35" s="81">
        <v>280.11126167000003</v>
      </c>
      <c r="BB35" s="81">
        <v>207.20282423360001</v>
      </c>
      <c r="BC35" s="81">
        <v>497.48076201600003</v>
      </c>
      <c r="BD35" s="81">
        <v>750.72594074879976</v>
      </c>
      <c r="BE35" s="81">
        <v>794.19468104430018</v>
      </c>
      <c r="BF35" s="81">
        <v>500.58576198759988</v>
      </c>
      <c r="BG35" s="81">
        <v>1210.1767344893001</v>
      </c>
      <c r="BH35" s="81">
        <v>1167.89886785</v>
      </c>
      <c r="BI35" s="81">
        <v>695.69812850999995</v>
      </c>
      <c r="BJ35" s="81">
        <v>909.77448401000015</v>
      </c>
      <c r="BK35" s="81">
        <v>747.96923591999996</v>
      </c>
      <c r="BL35" s="81">
        <v>511.10131881000001</v>
      </c>
      <c r="BM35" s="81">
        <v>491.87795932000006</v>
      </c>
      <c r="BN35" s="81">
        <v>707.54780725999979</v>
      </c>
      <c r="BO35" s="81">
        <v>870.67121440999995</v>
      </c>
      <c r="BP35" s="81">
        <v>727.32056098739997</v>
      </c>
      <c r="BQ35" s="81">
        <v>588.94883704340009</v>
      </c>
      <c r="BR35" s="81">
        <v>553.65317078659996</v>
      </c>
      <c r="BS35" s="81">
        <v>77.023759289699996</v>
      </c>
      <c r="BT35" s="81">
        <v>58.005557145399997</v>
      </c>
      <c r="BU35" s="81">
        <v>59.311765355800006</v>
      </c>
      <c r="BV35" s="81">
        <v>54.374915880500005</v>
      </c>
      <c r="BW35" s="81">
        <v>1.3955150784999999</v>
      </c>
      <c r="BX35" s="81">
        <v>0.90067845760000009</v>
      </c>
      <c r="BY35" s="81">
        <v>25.418511384299997</v>
      </c>
      <c r="BZ35" s="81">
        <v>0.2031091344</v>
      </c>
      <c r="CA35" s="81">
        <v>9.5598759999999991E-2</v>
      </c>
      <c r="CB35" s="81">
        <v>6.585632000000001E-2</v>
      </c>
      <c r="CC35" s="81">
        <v>3.9824999999999999E-2</v>
      </c>
      <c r="CD35" s="81">
        <v>151</v>
      </c>
      <c r="CE35" s="81">
        <v>145</v>
      </c>
      <c r="CF35" s="81">
        <v>86.216504319999999</v>
      </c>
      <c r="CG35" s="81">
        <v>145.00283044999998</v>
      </c>
      <c r="CH35" s="81">
        <v>66.786326129999992</v>
      </c>
      <c r="CI35" s="81">
        <v>58</v>
      </c>
      <c r="CJ35" s="81">
        <v>55</v>
      </c>
    </row>
    <row r="36" spans="2:88" x14ac:dyDescent="0.25">
      <c r="B36" s="13"/>
      <c r="D36" s="11" t="s">
        <v>88</v>
      </c>
      <c r="E36" s="11" t="s">
        <v>75</v>
      </c>
      <c r="H36" s="71">
        <v>1766</v>
      </c>
      <c r="I36" s="71">
        <v>1785.1</v>
      </c>
      <c r="J36" s="72">
        <v>1813.1499999999999</v>
      </c>
      <c r="K36" s="71">
        <v>2231.6</v>
      </c>
      <c r="L36" s="22">
        <v>2105.5</v>
      </c>
      <c r="M36" s="20">
        <v>2453.1999999999998</v>
      </c>
      <c r="N36" s="21">
        <v>2511.1999999999998</v>
      </c>
      <c r="O36" s="103">
        <v>2956.2</v>
      </c>
      <c r="P36" s="22">
        <v>2626.8</v>
      </c>
      <c r="Q36" s="20">
        <v>2800.8</v>
      </c>
      <c r="R36" s="21">
        <v>3196.22</v>
      </c>
      <c r="S36" s="20">
        <v>3935.58</v>
      </c>
      <c r="T36" s="22">
        <v>2487.4899999999998</v>
      </c>
      <c r="U36" s="20">
        <v>3047.53</v>
      </c>
      <c r="V36" s="21">
        <v>3233.26</v>
      </c>
      <c r="W36" s="20">
        <v>2959.12</v>
      </c>
      <c r="X36" s="40">
        <v>3525.64</v>
      </c>
      <c r="Y36" s="39">
        <v>4975.53</v>
      </c>
      <c r="Z36" s="38">
        <v>5733.31</v>
      </c>
      <c r="AA36" s="37">
        <v>7157.86</v>
      </c>
      <c r="AB36" s="48">
        <v>4778.32</v>
      </c>
      <c r="AC36" s="47">
        <v>5834.84</v>
      </c>
      <c r="AD36" s="21">
        <v>6464.24</v>
      </c>
      <c r="AE36" s="46">
        <v>7088.6</v>
      </c>
      <c r="AF36" s="55">
        <v>6909.93</v>
      </c>
      <c r="AG36" s="54">
        <v>7250.97</v>
      </c>
      <c r="AH36" s="21">
        <v>7271.16</v>
      </c>
      <c r="AI36" s="53">
        <v>8234.52</v>
      </c>
      <c r="AJ36" s="55">
        <v>8457.7114756232113</v>
      </c>
      <c r="AK36" s="54">
        <v>8983.4717074688288</v>
      </c>
      <c r="AL36" s="21">
        <v>8542.4081382399891</v>
      </c>
      <c r="AM36" s="46">
        <v>9668.6036305859379</v>
      </c>
      <c r="AN36" s="81">
        <v>10307.204365168536</v>
      </c>
      <c r="AO36" s="82">
        <v>10835.275393375052</v>
      </c>
      <c r="AP36" s="83">
        <v>12560.103777677448</v>
      </c>
      <c r="AQ36" s="84">
        <v>12049.393446267844</v>
      </c>
      <c r="AR36" s="81">
        <v>11979.494270347293</v>
      </c>
      <c r="AS36" s="81">
        <v>12099.868091311208</v>
      </c>
      <c r="AT36" s="81">
        <v>12630.381662476701</v>
      </c>
      <c r="AU36" s="81">
        <v>12817.004998961871</v>
      </c>
      <c r="AV36" s="81">
        <v>11996.698609440418</v>
      </c>
      <c r="AW36" s="81">
        <v>13052.814213743019</v>
      </c>
      <c r="AX36" s="81">
        <v>13018.996403864596</v>
      </c>
      <c r="AY36" s="81">
        <v>12345.888613991739</v>
      </c>
      <c r="AZ36" s="81">
        <v>12209.381883638842</v>
      </c>
      <c r="BA36" s="81">
        <v>12294.929448226592</v>
      </c>
      <c r="BB36" s="81">
        <v>12209</v>
      </c>
      <c r="BC36" s="81">
        <v>12532.120445156481</v>
      </c>
      <c r="BD36" s="81">
        <v>12117.623475063026</v>
      </c>
      <c r="BE36" s="81">
        <v>12655.048352710775</v>
      </c>
      <c r="BF36" s="81">
        <v>12444.910779896443</v>
      </c>
      <c r="BG36" s="81">
        <v>12657.136356351564</v>
      </c>
      <c r="BH36" s="81">
        <v>15019.739481263408</v>
      </c>
      <c r="BI36" s="81">
        <v>13689.505510186054</v>
      </c>
      <c r="BJ36" s="81">
        <v>12679.830105901086</v>
      </c>
      <c r="BK36" s="81">
        <v>13449.298442614559</v>
      </c>
      <c r="BL36" s="81">
        <v>13581.515859862468</v>
      </c>
      <c r="BM36" s="81">
        <v>13084.412060676479</v>
      </c>
      <c r="BN36" s="81">
        <v>13019.449815869688</v>
      </c>
      <c r="BO36" s="81">
        <v>12923.1962634953</v>
      </c>
      <c r="BP36" s="81">
        <v>13418.901863607534</v>
      </c>
      <c r="BQ36" s="81">
        <v>12972.235080580664</v>
      </c>
      <c r="BR36" s="81">
        <v>13928.171019760002</v>
      </c>
      <c r="BS36" s="81">
        <v>13914.073726484803</v>
      </c>
      <c r="BT36" s="81">
        <v>13744.136596805949</v>
      </c>
      <c r="BU36" s="81">
        <v>14594.086138383416</v>
      </c>
      <c r="BV36" s="81">
        <v>13610.903046299894</v>
      </c>
      <c r="BW36" s="81">
        <v>13725.814353691187</v>
      </c>
      <c r="BX36" s="81">
        <v>13378.087115567938</v>
      </c>
      <c r="BY36" s="81">
        <v>13961.496904652866</v>
      </c>
      <c r="BZ36" s="81">
        <v>14660.739557956867</v>
      </c>
      <c r="CA36" s="81">
        <v>14345.751252488697</v>
      </c>
      <c r="CB36" s="81">
        <v>14462.178903987211</v>
      </c>
      <c r="CC36" s="81">
        <v>13480.31740919434</v>
      </c>
      <c r="CD36" s="81">
        <v>13620.476901574089</v>
      </c>
      <c r="CE36" s="81">
        <v>12678.132314754781</v>
      </c>
      <c r="CF36" s="81">
        <v>13120.408294513461</v>
      </c>
      <c r="CG36" s="81">
        <v>13782.746883553693</v>
      </c>
      <c r="CH36" s="81">
        <v>13371.702555290258</v>
      </c>
      <c r="CI36" s="81">
        <v>13652.80113828391</v>
      </c>
      <c r="CJ36" s="81">
        <v>13547.695136802107</v>
      </c>
    </row>
    <row r="37" spans="2:88" x14ac:dyDescent="0.25">
      <c r="B37" s="13"/>
      <c r="D37" s="11" t="s">
        <v>89</v>
      </c>
      <c r="E37" s="11" t="s">
        <v>61</v>
      </c>
      <c r="H37" s="71">
        <v>2067.6</v>
      </c>
      <c r="I37" s="71">
        <v>1350.9</v>
      </c>
      <c r="J37" s="71">
        <v>1350.9</v>
      </c>
      <c r="K37" s="71">
        <v>1654.5</v>
      </c>
      <c r="L37" s="22">
        <v>1593</v>
      </c>
      <c r="M37" s="20">
        <v>1284.2</v>
      </c>
      <c r="N37" s="20">
        <v>1518.6</v>
      </c>
      <c r="O37" s="103">
        <v>1568.4</v>
      </c>
      <c r="P37" s="22">
        <v>1547.4</v>
      </c>
      <c r="Q37" s="20">
        <v>1735.9</v>
      </c>
      <c r="R37" s="20">
        <v>1188.6600000000001</v>
      </c>
      <c r="S37" s="20">
        <v>1966.33</v>
      </c>
      <c r="T37" s="22">
        <v>755.76</v>
      </c>
      <c r="U37" s="20">
        <v>726.36</v>
      </c>
      <c r="V37" s="20">
        <v>784.46</v>
      </c>
      <c r="W37" s="20">
        <v>791.34</v>
      </c>
      <c r="X37" s="40">
        <v>1220.83</v>
      </c>
      <c r="Y37" s="39">
        <v>1098.01</v>
      </c>
      <c r="Z37" s="38">
        <v>1170.4000000000001</v>
      </c>
      <c r="AA37" s="37">
        <v>1092.8599999999999</v>
      </c>
      <c r="AB37" s="48">
        <v>1206.94</v>
      </c>
      <c r="AC37" s="47">
        <v>1089.3499999999999</v>
      </c>
      <c r="AD37" s="39">
        <v>1283.93</v>
      </c>
      <c r="AE37" s="46">
        <v>796.13</v>
      </c>
      <c r="AF37" s="55">
        <v>1450.43</v>
      </c>
      <c r="AG37" s="54">
        <v>1216.24</v>
      </c>
      <c r="AH37" s="39">
        <v>1009.91</v>
      </c>
      <c r="AI37" s="53">
        <v>1100.69</v>
      </c>
      <c r="AJ37" s="55">
        <v>773.85869897536452</v>
      </c>
      <c r="AK37" s="54">
        <v>1025.8111428334507</v>
      </c>
      <c r="AL37" s="39">
        <v>723.15491306031413</v>
      </c>
      <c r="AM37" s="46">
        <v>1015.9379569776955</v>
      </c>
      <c r="AN37" s="81">
        <v>959.09929284285238</v>
      </c>
      <c r="AO37" s="82">
        <v>1405.2201431101564</v>
      </c>
      <c r="AP37" s="86">
        <v>1553.2157692479304</v>
      </c>
      <c r="AQ37" s="84">
        <v>1560.7794827077723</v>
      </c>
      <c r="AR37" s="81">
        <v>1532.3127903280449</v>
      </c>
      <c r="AS37" s="81">
        <v>1428.3288246685611</v>
      </c>
      <c r="AT37" s="81">
        <v>1515.0542015303429</v>
      </c>
      <c r="AU37" s="81">
        <v>1341.4757185733308</v>
      </c>
      <c r="AV37" s="81">
        <v>1043.6368975515736</v>
      </c>
      <c r="AW37" s="81">
        <v>969.08790630230783</v>
      </c>
      <c r="AX37" s="81">
        <v>1018.5394065609645</v>
      </c>
      <c r="AY37" s="81">
        <v>1036.1891163107623</v>
      </c>
      <c r="AZ37" s="81">
        <v>1038.9381761662319</v>
      </c>
      <c r="BA37" s="81">
        <v>1082.7775052748734</v>
      </c>
      <c r="BB37" s="81">
        <v>1267.2915157657999</v>
      </c>
      <c r="BC37" s="81">
        <v>1224.5424397931877</v>
      </c>
      <c r="BD37" s="81">
        <v>1247.7784979096484</v>
      </c>
      <c r="BE37" s="81">
        <v>1283.0612231897383</v>
      </c>
      <c r="BF37" s="81">
        <v>1195.0853292045551</v>
      </c>
      <c r="BG37" s="81">
        <v>1131.0285021386192</v>
      </c>
      <c r="BH37" s="81">
        <v>1476.503629015265</v>
      </c>
      <c r="BI37" s="81">
        <v>1516.1275835670058</v>
      </c>
      <c r="BJ37" s="81">
        <v>1410.5042768629021</v>
      </c>
      <c r="BK37" s="81">
        <v>1315.7993263054641</v>
      </c>
      <c r="BL37" s="81">
        <v>1960.2838957002803</v>
      </c>
      <c r="BM37" s="81">
        <v>1643.9500487055452</v>
      </c>
      <c r="BN37" s="81">
        <v>1283.4746258444211</v>
      </c>
      <c r="BO37" s="81">
        <v>1660.5171257471054</v>
      </c>
      <c r="BP37" s="81">
        <v>1396.3874627781581</v>
      </c>
      <c r="BQ37" s="81">
        <v>1446.8897467056911</v>
      </c>
      <c r="BR37" s="81">
        <v>1288.9887683624099</v>
      </c>
      <c r="BS37" s="81">
        <v>1214.3051899996069</v>
      </c>
      <c r="BT37" s="81">
        <v>1695.3371869721177</v>
      </c>
      <c r="BU37" s="81">
        <v>2012.6761618169201</v>
      </c>
      <c r="BV37" s="81">
        <v>1671.0814668270145</v>
      </c>
      <c r="BW37" s="81">
        <v>1683.2414763966697</v>
      </c>
      <c r="BX37" s="81">
        <v>2357.4723537056793</v>
      </c>
      <c r="BY37" s="81">
        <v>2339.9850256811997</v>
      </c>
      <c r="BZ37" s="81">
        <v>3555.8590260307824</v>
      </c>
      <c r="CA37" s="81">
        <v>3985.6917528642207</v>
      </c>
      <c r="CB37" s="81">
        <v>4282.1288543875526</v>
      </c>
      <c r="CC37" s="81">
        <v>4453.7602269020335</v>
      </c>
      <c r="CD37" s="81">
        <v>4288.5411153619407</v>
      </c>
      <c r="CE37" s="81">
        <v>4679.3926587549631</v>
      </c>
      <c r="CF37" s="81">
        <v>4594.3045999570977</v>
      </c>
      <c r="CG37" s="81">
        <v>4640.0692177252231</v>
      </c>
      <c r="CH37" s="81">
        <v>4898.4399293077049</v>
      </c>
      <c r="CI37" s="81">
        <v>4466.546198410645</v>
      </c>
      <c r="CJ37" s="81">
        <v>4355.8644795721511</v>
      </c>
    </row>
    <row r="38" spans="2:88" x14ac:dyDescent="0.25">
      <c r="B38" s="13"/>
      <c r="C38" s="11" t="s">
        <v>90</v>
      </c>
      <c r="D38" s="14" t="s">
        <v>63</v>
      </c>
      <c r="E38" s="14"/>
      <c r="H38" s="70">
        <v>3456.8</v>
      </c>
      <c r="I38" s="70">
        <v>1722</v>
      </c>
      <c r="J38" s="70">
        <v>2391.4</v>
      </c>
      <c r="K38" s="70">
        <v>3208</v>
      </c>
      <c r="L38" s="18">
        <v>3334.2</v>
      </c>
      <c r="M38" s="19">
        <v>3191.3</v>
      </c>
      <c r="N38" s="19">
        <v>2810.9</v>
      </c>
      <c r="O38" s="118">
        <v>2583.83</v>
      </c>
      <c r="P38" s="18">
        <v>2915.4</v>
      </c>
      <c r="Q38" s="19">
        <v>2972.3</v>
      </c>
      <c r="R38" s="19">
        <v>3198.04</v>
      </c>
      <c r="S38" s="19">
        <v>3124.01</v>
      </c>
      <c r="T38" s="18">
        <v>3100.78</v>
      </c>
      <c r="U38" s="19">
        <v>2969.25</v>
      </c>
      <c r="V38" s="19">
        <v>3594.96</v>
      </c>
      <c r="W38" s="19">
        <v>3316.77</v>
      </c>
      <c r="X38" s="44">
        <v>3272.86</v>
      </c>
      <c r="Y38" s="43">
        <v>2946.85</v>
      </c>
      <c r="Z38" s="42">
        <v>3239.14</v>
      </c>
      <c r="AA38" s="41">
        <v>3325.28</v>
      </c>
      <c r="AB38" s="52">
        <v>3154.42</v>
      </c>
      <c r="AC38" s="51">
        <v>3949.85</v>
      </c>
      <c r="AD38" s="43">
        <v>4805.92</v>
      </c>
      <c r="AE38" s="50">
        <v>4970.09</v>
      </c>
      <c r="AF38" s="58">
        <v>5248.49</v>
      </c>
      <c r="AG38" s="57">
        <v>5298.71</v>
      </c>
      <c r="AH38" s="43">
        <v>5857.31</v>
      </c>
      <c r="AI38" s="56">
        <v>6212.27</v>
      </c>
      <c r="AJ38" s="58">
        <v>7037.6120038673025</v>
      </c>
      <c r="AK38" s="57">
        <v>7804.2822582934805</v>
      </c>
      <c r="AL38" s="43">
        <v>8420.3375164916015</v>
      </c>
      <c r="AM38" s="50">
        <v>8773.3114780959422</v>
      </c>
      <c r="AN38" s="77">
        <v>9171.1981255422997</v>
      </c>
      <c r="AO38" s="78">
        <v>9609.1588429016992</v>
      </c>
      <c r="AP38" s="79">
        <v>10429.852851628801</v>
      </c>
      <c r="AQ38" s="80">
        <v>11736.912123759899</v>
      </c>
      <c r="AR38" s="77">
        <v>12053.849204168901</v>
      </c>
      <c r="AS38" s="77">
        <v>11723.455322452499</v>
      </c>
      <c r="AT38" s="77">
        <v>11400.363001027901</v>
      </c>
      <c r="AU38" s="77">
        <v>13786.8758639141</v>
      </c>
      <c r="AV38" s="77">
        <v>13204.713143674198</v>
      </c>
      <c r="AW38" s="77">
        <v>12524.5751983923</v>
      </c>
      <c r="AX38" s="77">
        <v>12250.2698357793</v>
      </c>
      <c r="AY38" s="77">
        <v>12952.162340191901</v>
      </c>
      <c r="AZ38" s="77">
        <v>12836.665867773201</v>
      </c>
      <c r="BA38" s="77">
        <v>13175.262282935602</v>
      </c>
      <c r="BB38" s="77">
        <v>12770.061887178301</v>
      </c>
      <c r="BC38" s="77">
        <v>12767.4739719842</v>
      </c>
      <c r="BD38" s="77">
        <v>13672.5131336635</v>
      </c>
      <c r="BE38" s="77">
        <v>14356.378576829798</v>
      </c>
      <c r="BF38" s="77">
        <v>15628.302974512198</v>
      </c>
      <c r="BG38" s="77">
        <v>16766.420375552902</v>
      </c>
      <c r="BH38" s="77">
        <v>17618.463555651495</v>
      </c>
      <c r="BI38" s="77">
        <v>17752.296532966098</v>
      </c>
      <c r="BJ38" s="77">
        <v>16756.510968854844</v>
      </c>
      <c r="BK38" s="77">
        <v>17111.871122720444</v>
      </c>
      <c r="BL38" s="77">
        <v>17380.610994576415</v>
      </c>
      <c r="BM38" s="77">
        <v>17768.884663135195</v>
      </c>
      <c r="BN38" s="77">
        <v>17023.139115408219</v>
      </c>
      <c r="BO38" s="77">
        <v>16299.02631582832</v>
      </c>
      <c r="BP38" s="77">
        <v>16413.524846117656</v>
      </c>
      <c r="BQ38" s="77">
        <v>15976.797952174556</v>
      </c>
      <c r="BR38" s="77">
        <v>16091.340373193098</v>
      </c>
      <c r="BS38" s="77">
        <v>15269.666390893863</v>
      </c>
      <c r="BT38" s="77">
        <v>14837.813267179898</v>
      </c>
      <c r="BU38" s="77">
        <v>15917.185303551212</v>
      </c>
      <c r="BV38" s="77">
        <v>16561.735891298893</v>
      </c>
      <c r="BW38" s="77">
        <v>16268.670710792716</v>
      </c>
      <c r="BX38" s="77">
        <v>15832.087064720086</v>
      </c>
      <c r="BY38" s="77">
        <v>14509.749725074465</v>
      </c>
      <c r="BZ38" s="77">
        <v>13307.596538945141</v>
      </c>
      <c r="CA38" s="77">
        <v>13167.860920903635</v>
      </c>
      <c r="CB38" s="77">
        <v>12955.365404776954</v>
      </c>
      <c r="CC38" s="77">
        <v>13354.849052687203</v>
      </c>
      <c r="CD38" s="77">
        <v>13509.72207397421</v>
      </c>
      <c r="CE38" s="77">
        <v>15173.281895355911</v>
      </c>
      <c r="CF38" s="77">
        <v>14473.400004796607</v>
      </c>
      <c r="CG38" s="77">
        <v>14397.470205233694</v>
      </c>
      <c r="CH38" s="77">
        <v>12414.344257453753</v>
      </c>
      <c r="CI38" s="77">
        <v>12356.353994126752</v>
      </c>
      <c r="CJ38" s="77">
        <v>12481.695339468459</v>
      </c>
    </row>
    <row r="39" spans="2:88" x14ac:dyDescent="0.25">
      <c r="B39" s="13"/>
      <c r="D39" s="11" t="s">
        <v>91</v>
      </c>
      <c r="E39" s="11" t="s">
        <v>65</v>
      </c>
      <c r="H39" s="71">
        <v>1671.4</v>
      </c>
      <c r="I39" s="71">
        <v>278.10000000000002</v>
      </c>
      <c r="J39" s="71">
        <v>981.4</v>
      </c>
      <c r="K39" s="71">
        <v>1665</v>
      </c>
      <c r="L39" s="22">
        <v>2040.6</v>
      </c>
      <c r="M39" s="20">
        <v>1862.2</v>
      </c>
      <c r="N39" s="20">
        <v>1673.1</v>
      </c>
      <c r="O39" s="103">
        <v>1372.4</v>
      </c>
      <c r="P39" s="22">
        <v>1410.4</v>
      </c>
      <c r="Q39" s="20">
        <v>886.1</v>
      </c>
      <c r="R39" s="20">
        <v>831.15</v>
      </c>
      <c r="S39" s="20">
        <v>715.59</v>
      </c>
      <c r="T39" s="22">
        <v>474.94</v>
      </c>
      <c r="U39" s="20">
        <v>461.61</v>
      </c>
      <c r="V39" s="20">
        <v>458.3</v>
      </c>
      <c r="W39" s="20">
        <v>463.73</v>
      </c>
      <c r="X39" s="40">
        <v>466.07</v>
      </c>
      <c r="Y39" s="39">
        <v>294.72000000000003</v>
      </c>
      <c r="Z39" s="38">
        <v>415.53</v>
      </c>
      <c r="AA39" s="37">
        <v>598.77</v>
      </c>
      <c r="AB39" s="48">
        <v>564.84</v>
      </c>
      <c r="AC39" s="47">
        <v>783.27</v>
      </c>
      <c r="AD39" s="39">
        <v>917.58</v>
      </c>
      <c r="AE39" s="46">
        <v>725.73</v>
      </c>
      <c r="AF39" s="55">
        <v>751.39</v>
      </c>
      <c r="AG39" s="54">
        <v>867.68</v>
      </c>
      <c r="AH39" s="39">
        <v>842.87</v>
      </c>
      <c r="AI39" s="53">
        <v>914.09</v>
      </c>
      <c r="AJ39" s="55">
        <v>1537.9567187847069</v>
      </c>
      <c r="AK39" s="54">
        <v>1836.4482369532498</v>
      </c>
      <c r="AL39" s="39">
        <v>1444.1076142282038</v>
      </c>
      <c r="AM39" s="46">
        <v>1430.1060605160428</v>
      </c>
      <c r="AN39" s="81">
        <v>1623.7944326981001</v>
      </c>
      <c r="AO39" s="82">
        <v>1782.0260618489006</v>
      </c>
      <c r="AP39" s="86">
        <v>2012.7430173178998</v>
      </c>
      <c r="AQ39" s="84">
        <v>2080.9749997987001</v>
      </c>
      <c r="AR39" s="81">
        <v>2491.1352103919999</v>
      </c>
      <c r="AS39" s="81">
        <v>2420.9313982520998</v>
      </c>
      <c r="AT39" s="81">
        <v>2159.6336771962001</v>
      </c>
      <c r="AU39" s="81">
        <v>2192.8491454693999</v>
      </c>
      <c r="AV39" s="81">
        <v>2189.5742834021994</v>
      </c>
      <c r="AW39" s="81">
        <v>2165.8268271338002</v>
      </c>
      <c r="AX39" s="81">
        <v>2146.4996503016</v>
      </c>
      <c r="AY39" s="81">
        <v>2224.6553153113</v>
      </c>
      <c r="AZ39" s="81">
        <v>2130.2100543656998</v>
      </c>
      <c r="BA39" s="81">
        <v>2168.2204462155</v>
      </c>
      <c r="BB39" s="81">
        <v>2190.4463803683002</v>
      </c>
      <c r="BC39" s="81">
        <v>2364.485600905</v>
      </c>
      <c r="BD39" s="81">
        <v>1735.808114930699</v>
      </c>
      <c r="BE39" s="81">
        <v>1766.7872666298988</v>
      </c>
      <c r="BF39" s="81">
        <v>2272.065652803899</v>
      </c>
      <c r="BG39" s="81">
        <v>2340.1995478641993</v>
      </c>
      <c r="BH39" s="81">
        <v>2838.975516202599</v>
      </c>
      <c r="BI39" s="81">
        <v>3528.2243127901993</v>
      </c>
      <c r="BJ39" s="81">
        <v>3514.6513332586419</v>
      </c>
      <c r="BK39" s="81">
        <v>3445.4760913996438</v>
      </c>
      <c r="BL39" s="81">
        <v>3657.4792979029162</v>
      </c>
      <c r="BM39" s="81">
        <v>4150.0693054417943</v>
      </c>
      <c r="BN39" s="81">
        <v>4078.5890168888168</v>
      </c>
      <c r="BO39" s="81">
        <v>4787.3797271872172</v>
      </c>
      <c r="BP39" s="81">
        <v>5272.3325122424549</v>
      </c>
      <c r="BQ39" s="81">
        <v>5449.7977607469566</v>
      </c>
      <c r="BR39" s="81">
        <v>5891.6766292911998</v>
      </c>
      <c r="BS39" s="81">
        <v>5849.4426059278621</v>
      </c>
      <c r="BT39" s="81">
        <v>5824.1989335755979</v>
      </c>
      <c r="BU39" s="81">
        <v>5868.1778435810102</v>
      </c>
      <c r="BV39" s="81">
        <v>5823.6697870330927</v>
      </c>
      <c r="BW39" s="81">
        <v>5823.0924382637168</v>
      </c>
      <c r="BX39" s="81">
        <v>5832.3541732508847</v>
      </c>
      <c r="BY39" s="81">
        <v>6104.5606953092656</v>
      </c>
      <c r="BZ39" s="81">
        <v>5612.86591078934</v>
      </c>
      <c r="CA39" s="81">
        <v>5521.8337878413367</v>
      </c>
      <c r="CB39" s="81">
        <v>5021.757193720553</v>
      </c>
      <c r="CC39" s="81">
        <v>4727.2974460374044</v>
      </c>
      <c r="CD39" s="81">
        <v>4694.8092982395092</v>
      </c>
      <c r="CE39" s="81">
        <v>4989.9529580947137</v>
      </c>
      <c r="CF39" s="81">
        <v>5185.2370153689089</v>
      </c>
      <c r="CG39" s="81">
        <v>4694.6452295812924</v>
      </c>
      <c r="CH39" s="81">
        <v>4701.0477962551531</v>
      </c>
      <c r="CI39" s="81">
        <v>4707.7769037837506</v>
      </c>
      <c r="CJ39" s="81">
        <v>4975.9312162982587</v>
      </c>
    </row>
    <row r="40" spans="2:88" x14ac:dyDescent="0.25">
      <c r="B40" s="13"/>
      <c r="D40" s="11" t="s">
        <v>92</v>
      </c>
      <c r="E40" s="11" t="s">
        <v>57</v>
      </c>
      <c r="H40" s="71">
        <v>1784.5</v>
      </c>
      <c r="I40" s="71">
        <v>1443</v>
      </c>
      <c r="J40" s="71">
        <v>1409.8</v>
      </c>
      <c r="K40" s="71">
        <v>1543</v>
      </c>
      <c r="L40" s="22">
        <v>1293.2</v>
      </c>
      <c r="M40" s="20">
        <v>1328.4</v>
      </c>
      <c r="N40" s="20">
        <v>1136.8</v>
      </c>
      <c r="O40" s="103">
        <v>1200.0999999999999</v>
      </c>
      <c r="P40" s="22">
        <v>1493.4</v>
      </c>
      <c r="Q40" s="20">
        <v>2074.4</v>
      </c>
      <c r="R40" s="20">
        <v>2354.48</v>
      </c>
      <c r="S40" s="20">
        <v>2394.9499999999998</v>
      </c>
      <c r="T40" s="22">
        <v>2625.22</v>
      </c>
      <c r="U40" s="20">
        <v>2500.16</v>
      </c>
      <c r="V40" s="20">
        <v>3136.25</v>
      </c>
      <c r="W40" s="20">
        <v>2852.71</v>
      </c>
      <c r="X40" s="40">
        <v>2806.65</v>
      </c>
      <c r="Y40" s="39">
        <v>2651.98</v>
      </c>
      <c r="Z40" s="38">
        <v>2823.47</v>
      </c>
      <c r="AA40" s="37">
        <v>2726.26</v>
      </c>
      <c r="AB40" s="48">
        <v>2589.58</v>
      </c>
      <c r="AC40" s="47">
        <v>3166.58</v>
      </c>
      <c r="AD40" s="39">
        <v>3888.34</v>
      </c>
      <c r="AE40" s="46">
        <v>4244.2700000000004</v>
      </c>
      <c r="AF40" s="55">
        <v>4497.04</v>
      </c>
      <c r="AG40" s="54">
        <v>4430.96</v>
      </c>
      <c r="AH40" s="39">
        <v>5014.37</v>
      </c>
      <c r="AI40" s="53">
        <v>5298.11</v>
      </c>
      <c r="AJ40" s="55">
        <v>5499.5129117174447</v>
      </c>
      <c r="AK40" s="54">
        <v>5967.6431921824706</v>
      </c>
      <c r="AL40" s="39">
        <v>6976.0398017364987</v>
      </c>
      <c r="AM40" s="46">
        <v>7342.9638937488999</v>
      </c>
      <c r="AN40" s="81">
        <v>7547.2267364180998</v>
      </c>
      <c r="AO40" s="82">
        <v>7826.9566547060986</v>
      </c>
      <c r="AP40" s="86">
        <v>8416.9350270102004</v>
      </c>
      <c r="AQ40" s="84">
        <v>9655.7635239869996</v>
      </c>
      <c r="AR40" s="81">
        <v>9562.5321621607</v>
      </c>
      <c r="AS40" s="81">
        <v>9302.2337234834995</v>
      </c>
      <c r="AT40" s="81">
        <v>9240.4404327340017</v>
      </c>
      <c r="AU40" s="81">
        <v>11593.733497031</v>
      </c>
      <c r="AV40" s="81">
        <v>11014.9019904778</v>
      </c>
      <c r="AW40" s="81">
        <v>10358.5592144603</v>
      </c>
      <c r="AX40" s="81">
        <v>10103.5374550211</v>
      </c>
      <c r="AY40" s="81">
        <v>10727.2339618606</v>
      </c>
      <c r="AZ40" s="81">
        <v>10706.175658137501</v>
      </c>
      <c r="BA40" s="81">
        <v>11006.617429890102</v>
      </c>
      <c r="BB40" s="81">
        <v>10577.00452946</v>
      </c>
      <c r="BC40" s="81">
        <v>10400.3641408892</v>
      </c>
      <c r="BD40" s="81">
        <v>11933.926395832801</v>
      </c>
      <c r="BE40" s="81">
        <v>12586.8127590399</v>
      </c>
      <c r="BF40" s="81">
        <v>13352.9656510348</v>
      </c>
      <c r="BG40" s="81">
        <v>14422.7409989514</v>
      </c>
      <c r="BH40" s="81">
        <v>14775.980356389799</v>
      </c>
      <c r="BI40" s="81">
        <v>14220.685936114101</v>
      </c>
      <c r="BJ40" s="81">
        <v>13238.4701024724</v>
      </c>
      <c r="BK40" s="81">
        <v>13663.0671535905</v>
      </c>
      <c r="BL40" s="81">
        <v>13719.870156663601</v>
      </c>
      <c r="BM40" s="81">
        <v>13615.695932397801</v>
      </c>
      <c r="BN40" s="81">
        <v>12943.614161750202</v>
      </c>
      <c r="BO40" s="81">
        <v>11510.637014342303</v>
      </c>
      <c r="BP40" s="81">
        <v>11140.178763982402</v>
      </c>
      <c r="BQ40" s="81">
        <v>10526.3398353865</v>
      </c>
      <c r="BR40" s="81">
        <v>10198.945802531598</v>
      </c>
      <c r="BS40" s="81">
        <v>9419.5296336393003</v>
      </c>
      <c r="BT40" s="81">
        <v>9012.798974241101</v>
      </c>
      <c r="BU40" s="81">
        <v>10048.305895724701</v>
      </c>
      <c r="BV40" s="81">
        <v>10737.351942732001</v>
      </c>
      <c r="BW40" s="81">
        <v>10444.938254983699</v>
      </c>
      <c r="BX40" s="81">
        <v>9998.7656856965004</v>
      </c>
      <c r="BY40" s="81">
        <v>8403.9128027080005</v>
      </c>
      <c r="BZ40" s="81">
        <v>7693.5327717811006</v>
      </c>
      <c r="CA40" s="81">
        <v>7644.8166781010996</v>
      </c>
      <c r="CB40" s="81">
        <v>7929.3222329197997</v>
      </c>
      <c r="CC40" s="81">
        <v>8623.6843689170983</v>
      </c>
      <c r="CD40" s="81">
        <v>8811.0832001964991</v>
      </c>
      <c r="CE40" s="81">
        <v>10179.676293876098</v>
      </c>
      <c r="CF40" s="81">
        <v>9282.3483954799995</v>
      </c>
      <c r="CG40" s="81">
        <v>9697.0128710963018</v>
      </c>
      <c r="CH40" s="81">
        <v>7708.9773994368998</v>
      </c>
      <c r="CI40" s="81">
        <v>7645.7951680356009</v>
      </c>
      <c r="CJ40" s="81">
        <v>7505.6581667023002</v>
      </c>
    </row>
    <row r="41" spans="2:88" x14ac:dyDescent="0.25">
      <c r="B41" s="13"/>
      <c r="D41" s="11" t="s">
        <v>93</v>
      </c>
      <c r="E41" s="11" t="s">
        <v>75</v>
      </c>
      <c r="H41" s="76" t="s">
        <v>49</v>
      </c>
      <c r="I41" s="76" t="s">
        <v>49</v>
      </c>
      <c r="J41" s="76" t="s">
        <v>49</v>
      </c>
      <c r="K41" s="76" t="s">
        <v>49</v>
      </c>
      <c r="L41" s="76" t="s">
        <v>49</v>
      </c>
      <c r="M41" s="76" t="s">
        <v>49</v>
      </c>
      <c r="N41" s="76" t="s">
        <v>49</v>
      </c>
      <c r="O41" s="76" t="s">
        <v>49</v>
      </c>
      <c r="P41" s="76" t="s">
        <v>49</v>
      </c>
      <c r="Q41" s="76" t="s">
        <v>49</v>
      </c>
      <c r="R41" s="76" t="s">
        <v>49</v>
      </c>
      <c r="S41" s="76" t="s">
        <v>49</v>
      </c>
      <c r="T41" s="22" t="s">
        <v>50</v>
      </c>
      <c r="U41" s="20" t="s">
        <v>51</v>
      </c>
      <c r="V41" s="21" t="s">
        <v>52</v>
      </c>
      <c r="W41" s="20" t="s">
        <v>53</v>
      </c>
      <c r="X41" s="76" t="s">
        <v>49</v>
      </c>
      <c r="Y41" s="76" t="s">
        <v>49</v>
      </c>
      <c r="Z41" s="76" t="s">
        <v>49</v>
      </c>
      <c r="AA41" s="76" t="s">
        <v>49</v>
      </c>
      <c r="AB41" s="76" t="s">
        <v>49</v>
      </c>
      <c r="AC41" s="76" t="s">
        <v>49</v>
      </c>
      <c r="AD41" s="76" t="s">
        <v>49</v>
      </c>
      <c r="AE41" s="76" t="s">
        <v>49</v>
      </c>
      <c r="AF41" s="76" t="s">
        <v>49</v>
      </c>
      <c r="AG41" s="76" t="s">
        <v>49</v>
      </c>
      <c r="AH41" s="76" t="s">
        <v>49</v>
      </c>
      <c r="AI41" s="76" t="s">
        <v>49</v>
      </c>
      <c r="AJ41" s="76" t="s">
        <v>49</v>
      </c>
      <c r="AK41" s="76" t="s">
        <v>49</v>
      </c>
      <c r="AL41" s="76" t="s">
        <v>49</v>
      </c>
      <c r="AM41" s="76" t="s">
        <v>49</v>
      </c>
      <c r="AN41" s="76">
        <v>0</v>
      </c>
      <c r="AO41" s="76">
        <v>0</v>
      </c>
      <c r="AP41" s="76">
        <v>0</v>
      </c>
      <c r="AQ41" s="76">
        <v>0</v>
      </c>
      <c r="AR41" s="76">
        <v>0</v>
      </c>
      <c r="AS41" s="76">
        <v>0</v>
      </c>
      <c r="AT41" s="76">
        <v>0</v>
      </c>
      <c r="AU41" s="76">
        <v>0</v>
      </c>
      <c r="AV41" s="76">
        <v>0</v>
      </c>
      <c r="AW41" s="76">
        <v>0</v>
      </c>
      <c r="AX41" s="76">
        <v>0</v>
      </c>
      <c r="AY41" s="76">
        <v>0</v>
      </c>
      <c r="AZ41" s="76">
        <v>0</v>
      </c>
      <c r="BA41" s="76">
        <v>0</v>
      </c>
      <c r="BB41" s="76">
        <v>0</v>
      </c>
      <c r="BC41" s="76">
        <v>0</v>
      </c>
      <c r="BD41" s="76">
        <v>0</v>
      </c>
      <c r="BE41" s="76">
        <v>0</v>
      </c>
      <c r="BF41" s="76">
        <v>0</v>
      </c>
      <c r="BG41" s="76">
        <v>0</v>
      </c>
      <c r="BH41" s="76">
        <v>0</v>
      </c>
      <c r="BI41" s="76">
        <v>0</v>
      </c>
      <c r="BJ41" s="76">
        <v>0</v>
      </c>
      <c r="BK41" s="76">
        <v>0</v>
      </c>
      <c r="BL41" s="76">
        <v>0</v>
      </c>
      <c r="BM41" s="76">
        <v>0</v>
      </c>
      <c r="BN41" s="76">
        <v>0</v>
      </c>
      <c r="BO41" s="76">
        <v>0</v>
      </c>
      <c r="BP41" s="76">
        <v>0</v>
      </c>
      <c r="BQ41" s="76">
        <v>0</v>
      </c>
      <c r="BR41" s="76">
        <v>0</v>
      </c>
      <c r="BS41" s="76">
        <v>0</v>
      </c>
      <c r="BT41" s="76">
        <v>0</v>
      </c>
      <c r="BU41" s="76">
        <v>0</v>
      </c>
      <c r="BV41" s="76">
        <v>0</v>
      </c>
      <c r="BW41" s="76">
        <v>0</v>
      </c>
      <c r="BX41" s="76">
        <v>0</v>
      </c>
      <c r="BY41" s="76">
        <v>0</v>
      </c>
      <c r="BZ41" s="76">
        <v>0</v>
      </c>
      <c r="CA41" s="76">
        <v>0</v>
      </c>
      <c r="CB41" s="76">
        <v>0</v>
      </c>
      <c r="CC41" s="76">
        <v>0</v>
      </c>
      <c r="CD41" s="76">
        <v>0</v>
      </c>
      <c r="CE41" s="76">
        <v>0</v>
      </c>
      <c r="CF41" s="76">
        <v>0</v>
      </c>
      <c r="CG41" s="76">
        <v>0</v>
      </c>
      <c r="CH41" s="76">
        <v>0</v>
      </c>
      <c r="CI41" s="76">
        <v>0</v>
      </c>
      <c r="CJ41" s="76">
        <v>0</v>
      </c>
    </row>
    <row r="42" spans="2:88" x14ac:dyDescent="0.25">
      <c r="B42" s="13"/>
      <c r="D42" s="11" t="s">
        <v>94</v>
      </c>
      <c r="E42" s="11" t="s">
        <v>61</v>
      </c>
      <c r="H42" s="71">
        <v>0.9</v>
      </c>
      <c r="I42" s="71">
        <v>0.9</v>
      </c>
      <c r="J42" s="71">
        <v>0.2</v>
      </c>
      <c r="K42" s="71">
        <v>0.1</v>
      </c>
      <c r="L42" s="22">
        <v>0.4</v>
      </c>
      <c r="M42" s="20">
        <v>0.7</v>
      </c>
      <c r="N42" s="20">
        <v>1</v>
      </c>
      <c r="O42" s="20">
        <v>11.329999999999901</v>
      </c>
      <c r="P42" s="22">
        <v>11.6</v>
      </c>
      <c r="Q42" s="20">
        <v>11.8</v>
      </c>
      <c r="R42" s="20">
        <v>12.41</v>
      </c>
      <c r="S42" s="20">
        <v>13.47</v>
      </c>
      <c r="T42" s="22">
        <v>0.62</v>
      </c>
      <c r="U42" s="20">
        <v>7.48</v>
      </c>
      <c r="V42" s="20">
        <v>0.42</v>
      </c>
      <c r="W42" s="20">
        <v>0.33</v>
      </c>
      <c r="X42" s="40">
        <v>0.15</v>
      </c>
      <c r="Y42" s="39">
        <v>0.14000000000000001</v>
      </c>
      <c r="Z42" s="38">
        <v>0.15</v>
      </c>
      <c r="AA42" s="37">
        <v>0.25</v>
      </c>
      <c r="AB42" s="76" t="s">
        <v>49</v>
      </c>
      <c r="AC42" s="76" t="s">
        <v>49</v>
      </c>
      <c r="AD42" s="76" t="s">
        <v>49</v>
      </c>
      <c r="AE42" s="46">
        <v>0.09</v>
      </c>
      <c r="AF42" s="55">
        <v>0.06</v>
      </c>
      <c r="AG42" s="54">
        <v>7.0000000000000007E-2</v>
      </c>
      <c r="AH42" s="39">
        <v>7.0000000000000007E-2</v>
      </c>
      <c r="AI42" s="53">
        <v>7.0000000000000007E-2</v>
      </c>
      <c r="AJ42" s="55">
        <v>0.14237336515127788</v>
      </c>
      <c r="AK42" s="54">
        <v>0.19082915775985312</v>
      </c>
      <c r="AL42" s="39">
        <v>0.19010052690000001</v>
      </c>
      <c r="AM42" s="46">
        <v>0.24152383100000002</v>
      </c>
      <c r="AN42" s="81">
        <v>0.17695642610000001</v>
      </c>
      <c r="AO42" s="82">
        <v>0.17612634670000002</v>
      </c>
      <c r="AP42" s="86">
        <v>0.1748073007</v>
      </c>
      <c r="AQ42" s="84">
        <v>0.17359997420000001</v>
      </c>
      <c r="AR42" s="81">
        <v>0.18183161619999999</v>
      </c>
      <c r="AS42" s="81">
        <v>0.29020071689999993</v>
      </c>
      <c r="AT42" s="81">
        <v>0.28889109769999999</v>
      </c>
      <c r="AU42" s="81">
        <v>0.29322141370000004</v>
      </c>
      <c r="AV42" s="81">
        <v>0.23686979420000001</v>
      </c>
      <c r="AW42" s="81">
        <v>0.18915679820000003</v>
      </c>
      <c r="AX42" s="81">
        <v>0.2327304566</v>
      </c>
      <c r="AY42" s="81">
        <v>0.27306301999999993</v>
      </c>
      <c r="AZ42" s="81">
        <v>0.28015527000000001</v>
      </c>
      <c r="BA42" s="99">
        <v>0.42440682999999996</v>
      </c>
      <c r="BB42" s="99">
        <v>2.6109773500000002</v>
      </c>
      <c r="BC42" s="99">
        <v>2.62423019</v>
      </c>
      <c r="BD42" s="99">
        <v>2.7786229000000007</v>
      </c>
      <c r="BE42" s="99">
        <v>2.7785511600000001</v>
      </c>
      <c r="BF42" s="99">
        <v>3.2716706735000005</v>
      </c>
      <c r="BG42" s="99">
        <v>3.4798287373000001</v>
      </c>
      <c r="BH42" s="99">
        <v>3.5076830591000001</v>
      </c>
      <c r="BI42" s="99">
        <v>3.3862840618000001</v>
      </c>
      <c r="BJ42" s="99">
        <v>3.3895331238000006</v>
      </c>
      <c r="BK42" s="99">
        <v>3.3278777303</v>
      </c>
      <c r="BL42" s="99">
        <v>3.2615400099000005</v>
      </c>
      <c r="BM42" s="99">
        <v>3.1194252956000001</v>
      </c>
      <c r="BN42" s="99">
        <v>0.93593676920000013</v>
      </c>
      <c r="BO42" s="99">
        <v>1.0095742988</v>
      </c>
      <c r="BP42" s="99">
        <v>1.0135698927999999</v>
      </c>
      <c r="BQ42" s="99">
        <v>0.6603560410999999</v>
      </c>
      <c r="BR42" s="99">
        <v>0.71794137030000016</v>
      </c>
      <c r="BS42" s="99">
        <v>0.69415132670000013</v>
      </c>
      <c r="BT42" s="99">
        <v>0.81535936320000002</v>
      </c>
      <c r="BU42" s="99">
        <v>0.70156424549999996</v>
      </c>
      <c r="BV42" s="99">
        <v>0.71416153380000003</v>
      </c>
      <c r="BW42" s="99">
        <v>0.64001754529999999</v>
      </c>
      <c r="BX42" s="99">
        <v>0.96720577270000008</v>
      </c>
      <c r="BY42" s="99">
        <v>1.2762270572000001</v>
      </c>
      <c r="BZ42" s="99">
        <v>1.1978563746999999</v>
      </c>
      <c r="CA42" s="99">
        <v>1.2104549611999997</v>
      </c>
      <c r="CB42" s="99">
        <v>4.2859781366000007</v>
      </c>
      <c r="CC42" s="99">
        <v>3.8672377327000005</v>
      </c>
      <c r="CD42" s="99">
        <v>3.8295755382000003</v>
      </c>
      <c r="CE42" s="99">
        <v>3.6526433851000006</v>
      </c>
      <c r="CF42" s="99">
        <v>5.8145939476999997</v>
      </c>
      <c r="CG42" s="99">
        <v>5.8121045561000004</v>
      </c>
      <c r="CH42" s="99">
        <v>4.3190617617000004</v>
      </c>
      <c r="CI42" s="99">
        <v>2.7819223073999999</v>
      </c>
      <c r="CJ42" s="99">
        <v>0.10595646789999999</v>
      </c>
    </row>
    <row r="43" spans="2:88" x14ac:dyDescent="0.25">
      <c r="B43" s="13"/>
      <c r="H43" s="76" t="s">
        <v>49</v>
      </c>
      <c r="I43" s="76" t="s">
        <v>49</v>
      </c>
      <c r="J43" s="76" t="s">
        <v>49</v>
      </c>
      <c r="K43" s="76"/>
      <c r="L43" s="76"/>
      <c r="M43" s="76"/>
      <c r="N43" s="76"/>
      <c r="O43" s="76"/>
      <c r="P43" s="76"/>
      <c r="Q43" s="76"/>
      <c r="R43" s="76"/>
      <c r="S43" s="76"/>
      <c r="T43" s="22"/>
      <c r="U43" s="20"/>
      <c r="V43" s="21"/>
      <c r="W43" s="20"/>
      <c r="X43" s="40"/>
      <c r="Y43" s="39"/>
      <c r="Z43" s="38"/>
      <c r="AA43" s="37"/>
      <c r="AB43" s="48"/>
      <c r="AC43" s="47"/>
      <c r="AD43" s="49"/>
      <c r="AE43" s="46"/>
      <c r="AF43" s="55"/>
      <c r="AG43" s="54"/>
      <c r="AH43" s="49"/>
      <c r="AI43" s="53"/>
      <c r="AJ43" s="55"/>
      <c r="AK43" s="54"/>
      <c r="AL43" s="49"/>
      <c r="AM43" s="46"/>
      <c r="AN43" s="81"/>
      <c r="AO43" s="82"/>
      <c r="AP43" s="87"/>
      <c r="AQ43" s="84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  <c r="CE43" s="81"/>
      <c r="CF43" s="81"/>
      <c r="CG43" s="81"/>
      <c r="CH43" s="81"/>
      <c r="CI43" s="81"/>
      <c r="CJ43" s="81"/>
    </row>
    <row r="44" spans="2:88" ht="14.4" x14ac:dyDescent="0.25">
      <c r="B44" s="13" t="s">
        <v>95</v>
      </c>
      <c r="C44" s="14" t="s">
        <v>96</v>
      </c>
      <c r="D44" s="14"/>
      <c r="E44" s="14"/>
      <c r="H44" s="70">
        <v>42818.7</v>
      </c>
      <c r="I44" s="70">
        <v>46053.7</v>
      </c>
      <c r="J44" s="70">
        <v>45567.9</v>
      </c>
      <c r="K44" s="70">
        <v>48353.9</v>
      </c>
      <c r="L44" s="18">
        <v>48082.7</v>
      </c>
      <c r="M44" s="19">
        <v>49082.3</v>
      </c>
      <c r="N44" s="19">
        <v>50823.199999999997</v>
      </c>
      <c r="O44" s="19">
        <v>50631</v>
      </c>
      <c r="P44" s="18">
        <v>51983.4</v>
      </c>
      <c r="Q44" s="19">
        <v>52532.800000000003</v>
      </c>
      <c r="R44" s="19">
        <v>54910.91</v>
      </c>
      <c r="S44" s="19">
        <v>56896.55</v>
      </c>
      <c r="T44" s="18">
        <v>57216.61</v>
      </c>
      <c r="U44" s="19">
        <v>57228.7</v>
      </c>
      <c r="V44" s="19">
        <v>61602.63</v>
      </c>
      <c r="W44" s="19">
        <v>64075.3</v>
      </c>
      <c r="X44" s="44">
        <v>64894.25</v>
      </c>
      <c r="Y44" s="43">
        <v>66126.45</v>
      </c>
      <c r="Z44" s="42">
        <v>67736.759999999995</v>
      </c>
      <c r="AA44" s="41">
        <v>69407.61</v>
      </c>
      <c r="AB44" s="52">
        <v>72658.11</v>
      </c>
      <c r="AC44" s="51">
        <v>78578.92</v>
      </c>
      <c r="AD44" s="43">
        <v>82971.399999999994</v>
      </c>
      <c r="AE44" s="50">
        <v>88266</v>
      </c>
      <c r="AF44" s="58">
        <v>91175.12</v>
      </c>
      <c r="AG44" s="57">
        <v>99200.92</v>
      </c>
      <c r="AH44" s="43">
        <v>101456.06</v>
      </c>
      <c r="AI44" s="56">
        <v>103228.29</v>
      </c>
      <c r="AJ44" s="58">
        <v>107721.23562468746</v>
      </c>
      <c r="AK44" s="57">
        <v>110910.68658760008</v>
      </c>
      <c r="AL44" s="43">
        <v>117751.27736500588</v>
      </c>
      <c r="AM44" s="50">
        <v>118130.20089297216</v>
      </c>
      <c r="AN44" s="77">
        <v>120985.07067440329</v>
      </c>
      <c r="AO44" s="78">
        <v>126461.7224616547</v>
      </c>
      <c r="AP44" s="79">
        <v>130314.13056736279</v>
      </c>
      <c r="AQ44" s="80">
        <v>131919.66823403118</v>
      </c>
      <c r="AR44" s="77">
        <v>135264.6273030304</v>
      </c>
      <c r="AS44" s="77">
        <v>139263.97743386569</v>
      </c>
      <c r="AT44" s="77">
        <v>138175.5687838395</v>
      </c>
      <c r="AU44" s="77">
        <v>136202.6101177056</v>
      </c>
      <c r="AV44" s="77">
        <v>137865.69867131711</v>
      </c>
      <c r="AW44" s="77">
        <v>138927.63978342444</v>
      </c>
      <c r="AX44" s="77">
        <v>137379.61614611387</v>
      </c>
      <c r="AY44" s="77">
        <v>131475.51644681551</v>
      </c>
      <c r="AZ44" s="77">
        <v>133562.3377082634</v>
      </c>
      <c r="BA44" s="77">
        <v>136749.57887431115</v>
      </c>
      <c r="BB44" s="77">
        <v>139287.76137913472</v>
      </c>
      <c r="BC44" s="77">
        <v>141546.63800382501</v>
      </c>
      <c r="BD44" s="77">
        <v>142221.58292040968</v>
      </c>
      <c r="BE44" s="77">
        <v>142574.84771156398</v>
      </c>
      <c r="BF44" s="77">
        <v>145708.41466165468</v>
      </c>
      <c r="BG44" s="77">
        <v>154787.92492965719</v>
      </c>
      <c r="BH44" s="77">
        <v>157683.35169437484</v>
      </c>
      <c r="BI44" s="77">
        <v>157034.50816329845</v>
      </c>
      <c r="BJ44" s="77">
        <v>162217.35775300505</v>
      </c>
      <c r="BK44" s="77">
        <v>165445.41477022556</v>
      </c>
      <c r="BL44" s="77">
        <v>168439.94211557222</v>
      </c>
      <c r="BM44" s="77">
        <v>174007.07259979111</v>
      </c>
      <c r="BN44" s="77">
        <v>174480.23617563842</v>
      </c>
      <c r="BO44" s="77">
        <v>174089.22652163947</v>
      </c>
      <c r="BP44" s="77">
        <v>174846.43714525548</v>
      </c>
      <c r="BQ44" s="77">
        <v>172081.65783766564</v>
      </c>
      <c r="BR44" s="77">
        <v>172744.79592943392</v>
      </c>
      <c r="BS44" s="77">
        <v>169922.15273075874</v>
      </c>
      <c r="BT44" s="77">
        <v>170589.46813491074</v>
      </c>
      <c r="BU44" s="77">
        <v>168317.01821389107</v>
      </c>
      <c r="BV44" s="77">
        <v>167457.3645570231</v>
      </c>
      <c r="BW44" s="77">
        <v>165235.00247540305</v>
      </c>
      <c r="BX44" s="77">
        <v>166082.87853760441</v>
      </c>
      <c r="BY44" s="77">
        <v>161978.40142678859</v>
      </c>
      <c r="BZ44" s="77">
        <v>162490.02884882648</v>
      </c>
      <c r="CA44" s="77">
        <v>163445.03163293807</v>
      </c>
      <c r="CB44" s="77">
        <v>162859.15460154577</v>
      </c>
      <c r="CC44" s="77">
        <v>161996.01953060791</v>
      </c>
      <c r="CD44" s="77">
        <v>162725.69644257115</v>
      </c>
      <c r="CE44" s="77">
        <v>160466.90110053675</v>
      </c>
      <c r="CF44" s="77">
        <v>161352.67607746803</v>
      </c>
      <c r="CG44" s="77">
        <v>161148.76254060573</v>
      </c>
      <c r="CH44" s="77">
        <v>162475.95316771622</v>
      </c>
      <c r="CI44" s="77">
        <v>162396.20690276357</v>
      </c>
      <c r="CJ44" s="77">
        <v>159717.52953976946</v>
      </c>
    </row>
    <row r="45" spans="2:88" x14ac:dyDescent="0.25">
      <c r="B45" s="13"/>
      <c r="C45" s="11" t="s">
        <v>97</v>
      </c>
      <c r="D45" s="14" t="s">
        <v>48</v>
      </c>
      <c r="E45" s="14"/>
      <c r="H45" s="70">
        <v>3700</v>
      </c>
      <c r="I45" s="70">
        <v>5621.7</v>
      </c>
      <c r="J45" s="70">
        <v>5139.7</v>
      </c>
      <c r="K45" s="70">
        <v>4947.8999999999996</v>
      </c>
      <c r="L45" s="18">
        <v>4670.3</v>
      </c>
      <c r="M45" s="19">
        <v>4875.5</v>
      </c>
      <c r="N45" s="19">
        <v>4840.8</v>
      </c>
      <c r="O45" s="19">
        <v>8325.6</v>
      </c>
      <c r="P45" s="18">
        <v>9732.6</v>
      </c>
      <c r="Q45" s="19">
        <v>10513.1</v>
      </c>
      <c r="R45" s="19">
        <v>10840.7</v>
      </c>
      <c r="S45" s="19">
        <v>11246.76</v>
      </c>
      <c r="T45" s="18">
        <v>11198.27</v>
      </c>
      <c r="U45" s="19">
        <v>11356.59</v>
      </c>
      <c r="V45" s="19">
        <v>12314.37</v>
      </c>
      <c r="W45" s="19">
        <v>13127.09</v>
      </c>
      <c r="X45" s="44">
        <v>12440.55</v>
      </c>
      <c r="Y45" s="43">
        <v>12283.89</v>
      </c>
      <c r="Z45" s="42">
        <v>12403.56</v>
      </c>
      <c r="AA45" s="41">
        <v>12360.64</v>
      </c>
      <c r="AB45" s="52">
        <v>12624.65</v>
      </c>
      <c r="AC45" s="51">
        <v>14758.53</v>
      </c>
      <c r="AD45" s="43">
        <v>17598.16</v>
      </c>
      <c r="AE45" s="50">
        <v>20401.37</v>
      </c>
      <c r="AF45" s="58">
        <v>19184.64</v>
      </c>
      <c r="AG45" s="57">
        <v>20838.89</v>
      </c>
      <c r="AH45" s="43">
        <v>20886.72</v>
      </c>
      <c r="AI45" s="56">
        <v>20033.91</v>
      </c>
      <c r="AJ45" s="58">
        <v>22513.353671478515</v>
      </c>
      <c r="AK45" s="57">
        <v>23117.774776794318</v>
      </c>
      <c r="AL45" s="43">
        <v>22226.797754129304</v>
      </c>
      <c r="AM45" s="50">
        <v>20373.047246991588</v>
      </c>
      <c r="AN45" s="77">
        <v>20326.336080951907</v>
      </c>
      <c r="AO45" s="78">
        <v>20360.715869662799</v>
      </c>
      <c r="AP45" s="79">
        <v>21159.152508708103</v>
      </c>
      <c r="AQ45" s="80">
        <v>21453.968247825404</v>
      </c>
      <c r="AR45" s="77">
        <v>19949.466988272707</v>
      </c>
      <c r="AS45" s="77">
        <v>20120.276786717695</v>
      </c>
      <c r="AT45" s="77">
        <v>19710.831605526098</v>
      </c>
      <c r="AU45" s="77">
        <v>17625.021211125797</v>
      </c>
      <c r="AV45" s="77">
        <v>18825.130024453305</v>
      </c>
      <c r="AW45" s="77">
        <v>20857.8536855764</v>
      </c>
      <c r="AX45" s="77">
        <v>23485.859836600299</v>
      </c>
      <c r="AY45" s="77">
        <v>22450.857992724606</v>
      </c>
      <c r="AZ45" s="77">
        <v>22657.085710516902</v>
      </c>
      <c r="BA45" s="77">
        <v>24067.990307432399</v>
      </c>
      <c r="BB45" s="77">
        <v>26117.996039621808</v>
      </c>
      <c r="BC45" s="77">
        <v>26700.860249967205</v>
      </c>
      <c r="BD45" s="77">
        <v>25868.038954978299</v>
      </c>
      <c r="BE45" s="77">
        <v>25611.493708707796</v>
      </c>
      <c r="BF45" s="77">
        <v>26376.465193544409</v>
      </c>
      <c r="BG45" s="77">
        <v>28183.644954143998</v>
      </c>
      <c r="BH45" s="77">
        <v>27920.235179457592</v>
      </c>
      <c r="BI45" s="77">
        <v>25667.202160385114</v>
      </c>
      <c r="BJ45" s="77">
        <v>24915.302151814729</v>
      </c>
      <c r="BK45" s="77">
        <v>25010.789268324002</v>
      </c>
      <c r="BL45" s="77">
        <v>25004.687316824842</v>
      </c>
      <c r="BM45" s="77">
        <v>26032.666646994385</v>
      </c>
      <c r="BN45" s="77">
        <v>26186.871427973994</v>
      </c>
      <c r="BO45" s="77">
        <v>25907.726787828218</v>
      </c>
      <c r="BP45" s="77">
        <v>26726.141592033404</v>
      </c>
      <c r="BQ45" s="77">
        <v>29097.049295012301</v>
      </c>
      <c r="BR45" s="77">
        <v>30727.814016149001</v>
      </c>
      <c r="BS45" s="77">
        <v>29570.065988570212</v>
      </c>
      <c r="BT45" s="77">
        <v>29988.861670369784</v>
      </c>
      <c r="BU45" s="77">
        <v>31911.115333109097</v>
      </c>
      <c r="BV45" s="77">
        <v>30454.828289880494</v>
      </c>
      <c r="BW45" s="77">
        <v>29459.622283631219</v>
      </c>
      <c r="BX45" s="77">
        <v>28946.1460694175</v>
      </c>
      <c r="BY45" s="77">
        <v>27434.275522354907</v>
      </c>
      <c r="BZ45" s="77">
        <v>26378.373815781597</v>
      </c>
      <c r="CA45" s="77">
        <v>25243.084237445102</v>
      </c>
      <c r="CB45" s="77">
        <v>23350.1964481791</v>
      </c>
      <c r="CC45" s="77">
        <v>23193.139508891109</v>
      </c>
      <c r="CD45" s="77">
        <v>24164.187832367501</v>
      </c>
      <c r="CE45" s="77">
        <v>23896.528724806805</v>
      </c>
      <c r="CF45" s="77">
        <v>23888.595730099394</v>
      </c>
      <c r="CG45" s="77">
        <v>24767.311003943796</v>
      </c>
      <c r="CH45" s="77">
        <v>26053.473831474301</v>
      </c>
      <c r="CI45" s="77">
        <v>26579.756045601407</v>
      </c>
      <c r="CJ45" s="77">
        <v>25563.939688072387</v>
      </c>
    </row>
    <row r="46" spans="2:88" x14ac:dyDescent="0.25">
      <c r="B46" s="13"/>
      <c r="D46" s="11" t="s">
        <v>98</v>
      </c>
      <c r="E46" s="11" t="s">
        <v>55</v>
      </c>
      <c r="H46" s="71">
        <v>746.3</v>
      </c>
      <c r="I46" s="71">
        <v>796.9</v>
      </c>
      <c r="J46" s="71">
        <v>889.7</v>
      </c>
      <c r="K46" s="71">
        <v>791.3</v>
      </c>
      <c r="L46" s="22">
        <v>808.4</v>
      </c>
      <c r="M46" s="20">
        <v>781.3</v>
      </c>
      <c r="N46" s="20">
        <v>831.2</v>
      </c>
      <c r="O46" s="20">
        <v>1622.1</v>
      </c>
      <c r="P46" s="22">
        <v>1694.4</v>
      </c>
      <c r="Q46" s="20">
        <v>1889.9</v>
      </c>
      <c r="R46" s="20">
        <v>1857.99</v>
      </c>
      <c r="S46" s="20">
        <v>2237.37</v>
      </c>
      <c r="T46" s="22">
        <v>2214.42</v>
      </c>
      <c r="U46" s="20">
        <v>2073.62</v>
      </c>
      <c r="V46" s="20">
        <v>2088.92</v>
      </c>
      <c r="W46" s="20">
        <v>2120.84</v>
      </c>
      <c r="X46" s="40">
        <v>2000.76</v>
      </c>
      <c r="Y46" s="39">
        <v>1936.43</v>
      </c>
      <c r="Z46" s="38">
        <v>1935.81</v>
      </c>
      <c r="AA46" s="37">
        <v>1936.3</v>
      </c>
      <c r="AB46" s="48">
        <v>1941.31</v>
      </c>
      <c r="AC46" s="47">
        <v>1968.45</v>
      </c>
      <c r="AD46" s="39">
        <v>2139.29</v>
      </c>
      <c r="AE46" s="46">
        <v>2142.48</v>
      </c>
      <c r="AF46" s="55">
        <v>2071.92</v>
      </c>
      <c r="AG46" s="54">
        <v>2168.66</v>
      </c>
      <c r="AH46" s="39">
        <v>2270.41</v>
      </c>
      <c r="AI46" s="53">
        <v>2192</v>
      </c>
      <c r="AJ46" s="55">
        <v>2364.3537612544101</v>
      </c>
      <c r="AK46" s="54">
        <v>2590.4149349665349</v>
      </c>
      <c r="AL46" s="39">
        <v>2455.9279851335768</v>
      </c>
      <c r="AM46" s="46">
        <v>2327.2229855795849</v>
      </c>
      <c r="AN46" s="81">
        <v>2591.6609272869996</v>
      </c>
      <c r="AO46" s="82">
        <v>2518.7677897041003</v>
      </c>
      <c r="AP46" s="86">
        <v>2590.6453277771002</v>
      </c>
      <c r="AQ46" s="84">
        <v>2455.5080975523992</v>
      </c>
      <c r="AR46" s="81">
        <v>2022.0263242532001</v>
      </c>
      <c r="AS46" s="81">
        <v>1745.6373638128</v>
      </c>
      <c r="AT46" s="81">
        <v>1520.8785780571002</v>
      </c>
      <c r="AU46" s="81">
        <v>1332.5066478956999</v>
      </c>
      <c r="AV46" s="81">
        <v>1379.7545523917001</v>
      </c>
      <c r="AW46" s="81">
        <v>1778.2119597509</v>
      </c>
      <c r="AX46" s="81">
        <v>1794.7151561147</v>
      </c>
      <c r="AY46" s="81">
        <v>1718.7927627655004</v>
      </c>
      <c r="AZ46" s="81">
        <v>2056.8166444018998</v>
      </c>
      <c r="BA46" s="81">
        <v>2180.4780773861999</v>
      </c>
      <c r="BB46" s="81">
        <v>2195.5991025848998</v>
      </c>
      <c r="BC46" s="81">
        <v>2123.2550311431996</v>
      </c>
      <c r="BD46" s="81">
        <v>2034.7064417767997</v>
      </c>
      <c r="BE46" s="81">
        <v>1917.6017787425997</v>
      </c>
      <c r="BF46" s="81">
        <v>1776.7947242237994</v>
      </c>
      <c r="BG46" s="81">
        <v>1938.2840376578997</v>
      </c>
      <c r="BH46" s="81">
        <v>1729.7528520326</v>
      </c>
      <c r="BI46" s="81">
        <v>1274.0999965801996</v>
      </c>
      <c r="BJ46" s="81">
        <v>1168.5844108921003</v>
      </c>
      <c r="BK46" s="81">
        <v>993.48156059730024</v>
      </c>
      <c r="BL46" s="81">
        <v>1057.3175518020398</v>
      </c>
      <c r="BM46" s="81">
        <v>1047.4509548746839</v>
      </c>
      <c r="BN46" s="81">
        <v>1031.2928375571998</v>
      </c>
      <c r="BO46" s="81">
        <v>671.22596299650013</v>
      </c>
      <c r="BP46" s="81">
        <v>723.81230112330036</v>
      </c>
      <c r="BQ46" s="81">
        <v>705.6218316090999</v>
      </c>
      <c r="BR46" s="81">
        <v>778.4979484342</v>
      </c>
      <c r="BS46" s="81">
        <v>755.43090261140003</v>
      </c>
      <c r="BT46" s="81">
        <v>679.81511507269988</v>
      </c>
      <c r="BU46" s="81">
        <v>739.43307138980003</v>
      </c>
      <c r="BV46" s="81">
        <v>683.35703334209995</v>
      </c>
      <c r="BW46" s="81">
        <v>704.08510399090005</v>
      </c>
      <c r="BX46" s="81">
        <v>706.24809861820017</v>
      </c>
      <c r="BY46" s="81">
        <v>690.08928399879971</v>
      </c>
      <c r="BZ46" s="81">
        <v>716.95734410910018</v>
      </c>
      <c r="CA46" s="81">
        <v>726.7161008841</v>
      </c>
      <c r="CB46" s="81">
        <v>663.46066507699982</v>
      </c>
      <c r="CC46" s="81">
        <v>687.08412241559995</v>
      </c>
      <c r="CD46" s="81">
        <v>670.09133644070005</v>
      </c>
      <c r="CE46" s="81">
        <v>607.73948336210003</v>
      </c>
      <c r="CF46" s="81">
        <v>606.03993858919989</v>
      </c>
      <c r="CG46" s="81">
        <v>598.24170488539994</v>
      </c>
      <c r="CH46" s="81">
        <v>623.52847213330006</v>
      </c>
      <c r="CI46" s="81">
        <v>654.01555177169973</v>
      </c>
      <c r="CJ46" s="81">
        <v>638.12762544169993</v>
      </c>
    </row>
    <row r="47" spans="2:88" x14ac:dyDescent="0.25">
      <c r="B47" s="13"/>
      <c r="D47" s="11" t="s">
        <v>99</v>
      </c>
      <c r="E47" s="11" t="s">
        <v>57</v>
      </c>
      <c r="H47" s="71">
        <v>2533.4</v>
      </c>
      <c r="I47" s="71">
        <v>4244</v>
      </c>
      <c r="J47" s="71">
        <v>3754.3</v>
      </c>
      <c r="K47" s="71">
        <v>3501.5</v>
      </c>
      <c r="L47" s="22">
        <v>3432.7</v>
      </c>
      <c r="M47" s="20">
        <v>3536.7</v>
      </c>
      <c r="N47" s="20">
        <v>3388.3</v>
      </c>
      <c r="O47" s="20">
        <v>6000.6</v>
      </c>
      <c r="P47" s="22">
        <v>7091.8</v>
      </c>
      <c r="Q47" s="20">
        <v>7448.2</v>
      </c>
      <c r="R47" s="20">
        <v>7379.21</v>
      </c>
      <c r="S47" s="20">
        <v>7435.31</v>
      </c>
      <c r="T47" s="22">
        <v>7723.47</v>
      </c>
      <c r="U47" s="20">
        <v>7928.1</v>
      </c>
      <c r="V47" s="20">
        <v>8746.67</v>
      </c>
      <c r="W47" s="20">
        <v>9629.67</v>
      </c>
      <c r="X47" s="40">
        <v>8866.76</v>
      </c>
      <c r="Y47" s="39">
        <v>8741.2800000000007</v>
      </c>
      <c r="Z47" s="38">
        <v>8715.2000000000007</v>
      </c>
      <c r="AA47" s="37">
        <v>8618.1200000000008</v>
      </c>
      <c r="AB47" s="48">
        <v>8561.1200000000008</v>
      </c>
      <c r="AC47" s="47">
        <v>9697.7999999999993</v>
      </c>
      <c r="AD47" s="39">
        <v>10164.719999999999</v>
      </c>
      <c r="AE47" s="46">
        <v>11647.89</v>
      </c>
      <c r="AF47" s="55">
        <v>11011.97</v>
      </c>
      <c r="AG47" s="54">
        <v>11630.84</v>
      </c>
      <c r="AH47" s="39">
        <v>12121.43</v>
      </c>
      <c r="AI47" s="53">
        <v>12134.83</v>
      </c>
      <c r="AJ47" s="55">
        <v>13474.263793703154</v>
      </c>
      <c r="AK47" s="54">
        <v>13082.541913089788</v>
      </c>
      <c r="AL47" s="39">
        <v>13133.476107587292</v>
      </c>
      <c r="AM47" s="46">
        <v>11871.905941727995</v>
      </c>
      <c r="AN47" s="81">
        <v>11708.538478424703</v>
      </c>
      <c r="AO47" s="82">
        <v>11985.2233284166</v>
      </c>
      <c r="AP47" s="86">
        <v>11913.249877906901</v>
      </c>
      <c r="AQ47" s="84">
        <v>12980.043645339401</v>
      </c>
      <c r="AR47" s="81">
        <v>11768.1786867789</v>
      </c>
      <c r="AS47" s="81">
        <v>11580.960966714401</v>
      </c>
      <c r="AT47" s="81">
        <v>11549.022889117101</v>
      </c>
      <c r="AU47" s="81">
        <v>10561.571082043998</v>
      </c>
      <c r="AV47" s="81">
        <v>10946.880381755402</v>
      </c>
      <c r="AW47" s="81">
        <v>11823.431960088299</v>
      </c>
      <c r="AX47" s="81">
        <v>12370.042580646799</v>
      </c>
      <c r="AY47" s="81">
        <v>12467.524598124101</v>
      </c>
      <c r="AZ47" s="81">
        <v>12313.1049239452</v>
      </c>
      <c r="BA47" s="81">
        <v>13190.9138464958</v>
      </c>
      <c r="BB47" s="81">
        <v>13925.622941313904</v>
      </c>
      <c r="BC47" s="81">
        <v>13971.011133709</v>
      </c>
      <c r="BD47" s="81">
        <v>13221.056353196504</v>
      </c>
      <c r="BE47" s="81">
        <v>13574.016190112598</v>
      </c>
      <c r="BF47" s="81">
        <v>13516.821879386305</v>
      </c>
      <c r="BG47" s="81">
        <v>13444.4661414112</v>
      </c>
      <c r="BH47" s="81">
        <v>11461.9738491027</v>
      </c>
      <c r="BI47" s="81">
        <v>10160.172545399104</v>
      </c>
      <c r="BJ47" s="81">
        <v>9782.8859879227002</v>
      </c>
      <c r="BK47" s="81">
        <v>10009.171209736896</v>
      </c>
      <c r="BL47" s="81">
        <v>10409.3797254976</v>
      </c>
      <c r="BM47" s="81">
        <v>12339.158757968697</v>
      </c>
      <c r="BN47" s="81">
        <v>13211.296872272693</v>
      </c>
      <c r="BO47" s="81">
        <v>13227.698362357409</v>
      </c>
      <c r="BP47" s="81">
        <v>13066.295710760896</v>
      </c>
      <c r="BQ47" s="81">
        <v>13801.346912646803</v>
      </c>
      <c r="BR47" s="81">
        <v>13916.051213107397</v>
      </c>
      <c r="BS47" s="81">
        <v>14036.020972319699</v>
      </c>
      <c r="BT47" s="81">
        <v>13976.169549075899</v>
      </c>
      <c r="BU47" s="81">
        <v>15277.036203228501</v>
      </c>
      <c r="BV47" s="81">
        <v>15191.236856695599</v>
      </c>
      <c r="BW47" s="81">
        <v>15054.826137759899</v>
      </c>
      <c r="BX47" s="81">
        <v>14644.0673448986</v>
      </c>
      <c r="BY47" s="81">
        <v>14320.530738677002</v>
      </c>
      <c r="BZ47" s="81">
        <v>13693.444933767696</v>
      </c>
      <c r="CA47" s="81">
        <v>12869.652731986303</v>
      </c>
      <c r="CB47" s="81">
        <v>11738.791967483399</v>
      </c>
      <c r="CC47" s="81">
        <v>11059.0929172015</v>
      </c>
      <c r="CD47" s="81">
        <v>11222.031315401699</v>
      </c>
      <c r="CE47" s="81">
        <v>10972.302788235402</v>
      </c>
      <c r="CF47" s="81">
        <v>11200.8361572665</v>
      </c>
      <c r="CG47" s="81">
        <v>11325.896364763899</v>
      </c>
      <c r="CH47" s="81">
        <v>11471.016166674903</v>
      </c>
      <c r="CI47" s="81">
        <v>11200.172389797202</v>
      </c>
      <c r="CJ47" s="81">
        <v>11479.428293582601</v>
      </c>
    </row>
    <row r="48" spans="2:88" x14ac:dyDescent="0.25">
      <c r="B48" s="13"/>
      <c r="D48" s="11" t="s">
        <v>100</v>
      </c>
      <c r="E48" s="11" t="s">
        <v>75</v>
      </c>
      <c r="H48" s="76" t="s">
        <v>49</v>
      </c>
      <c r="I48" s="76" t="s">
        <v>49</v>
      </c>
      <c r="J48" s="76" t="s">
        <v>49</v>
      </c>
      <c r="K48" s="76" t="s">
        <v>49</v>
      </c>
      <c r="L48" s="76" t="s">
        <v>49</v>
      </c>
      <c r="M48" s="76" t="s">
        <v>49</v>
      </c>
      <c r="N48" s="76" t="s">
        <v>49</v>
      </c>
      <c r="O48" s="76" t="s">
        <v>49</v>
      </c>
      <c r="P48" s="76" t="s">
        <v>49</v>
      </c>
      <c r="Q48" s="76" t="s">
        <v>49</v>
      </c>
      <c r="R48" s="76" t="s">
        <v>49</v>
      </c>
      <c r="S48" s="76" t="s">
        <v>49</v>
      </c>
      <c r="T48" s="22" t="s">
        <v>50</v>
      </c>
      <c r="U48" s="20" t="s">
        <v>51</v>
      </c>
      <c r="V48" s="21" t="s">
        <v>52</v>
      </c>
      <c r="W48" s="20" t="s">
        <v>53</v>
      </c>
      <c r="X48" s="76" t="s">
        <v>49</v>
      </c>
      <c r="Y48" s="76" t="s">
        <v>49</v>
      </c>
      <c r="Z48" s="76" t="s">
        <v>49</v>
      </c>
      <c r="AA48" s="76" t="s">
        <v>49</v>
      </c>
      <c r="AB48" s="76" t="s">
        <v>49</v>
      </c>
      <c r="AC48" s="76" t="s">
        <v>49</v>
      </c>
      <c r="AD48" s="76" t="s">
        <v>49</v>
      </c>
      <c r="AE48" s="76" t="s">
        <v>49</v>
      </c>
      <c r="AF48" s="76" t="s">
        <v>49</v>
      </c>
      <c r="AG48" s="76" t="s">
        <v>49</v>
      </c>
      <c r="AH48" s="76" t="s">
        <v>49</v>
      </c>
      <c r="AI48" s="76" t="s">
        <v>49</v>
      </c>
      <c r="AJ48" s="76" t="s">
        <v>49</v>
      </c>
      <c r="AK48" s="76" t="s">
        <v>49</v>
      </c>
      <c r="AL48" s="76" t="s">
        <v>49</v>
      </c>
      <c r="AM48" s="76" t="s">
        <v>49</v>
      </c>
      <c r="AN48" s="76">
        <v>0</v>
      </c>
      <c r="AO48" s="76">
        <v>0</v>
      </c>
      <c r="AP48" s="76">
        <v>0</v>
      </c>
      <c r="AQ48" s="76">
        <v>0</v>
      </c>
      <c r="AR48" s="76">
        <v>0</v>
      </c>
      <c r="AS48" s="76">
        <v>0</v>
      </c>
      <c r="AT48" s="76">
        <v>0</v>
      </c>
      <c r="AU48" s="76">
        <v>0</v>
      </c>
      <c r="AV48" s="76">
        <v>0</v>
      </c>
      <c r="AW48" s="76">
        <v>0</v>
      </c>
      <c r="AX48" s="76">
        <v>0</v>
      </c>
      <c r="AY48" s="76">
        <v>0</v>
      </c>
      <c r="AZ48" s="76">
        <v>0</v>
      </c>
      <c r="BA48" s="76">
        <v>0</v>
      </c>
      <c r="BB48" s="76">
        <v>0</v>
      </c>
      <c r="BC48" s="76">
        <v>0</v>
      </c>
      <c r="BD48" s="76">
        <v>0</v>
      </c>
      <c r="BE48" s="76">
        <v>0</v>
      </c>
      <c r="BF48" s="76">
        <v>0</v>
      </c>
      <c r="BG48" s="76">
        <v>0</v>
      </c>
      <c r="BH48" s="76">
        <v>0</v>
      </c>
      <c r="BI48" s="76">
        <v>0</v>
      </c>
      <c r="BJ48" s="76">
        <v>0</v>
      </c>
      <c r="BK48" s="76">
        <v>0</v>
      </c>
      <c r="BL48" s="76">
        <v>0</v>
      </c>
      <c r="BM48" s="76">
        <v>0</v>
      </c>
      <c r="BN48" s="76">
        <v>0</v>
      </c>
      <c r="BO48" s="76">
        <v>0</v>
      </c>
      <c r="BP48" s="76">
        <v>0</v>
      </c>
      <c r="BQ48" s="76">
        <v>0</v>
      </c>
      <c r="BR48" s="76">
        <v>0</v>
      </c>
      <c r="BS48" s="76">
        <v>0</v>
      </c>
      <c r="BT48" s="76">
        <v>0</v>
      </c>
      <c r="BU48" s="76">
        <v>0</v>
      </c>
      <c r="BV48" s="76">
        <v>0</v>
      </c>
      <c r="BW48" s="76">
        <v>0</v>
      </c>
      <c r="BX48" s="76">
        <v>0</v>
      </c>
      <c r="BY48" s="76">
        <v>0</v>
      </c>
      <c r="BZ48" s="76">
        <v>0</v>
      </c>
      <c r="CA48" s="76">
        <v>0</v>
      </c>
      <c r="CB48" s="76">
        <v>0</v>
      </c>
      <c r="CC48" s="76">
        <v>0</v>
      </c>
      <c r="CD48" s="76">
        <v>0</v>
      </c>
      <c r="CE48" s="76">
        <v>0</v>
      </c>
      <c r="CF48" s="76">
        <v>0</v>
      </c>
      <c r="CG48" s="76">
        <v>0</v>
      </c>
      <c r="CH48" s="76">
        <v>0</v>
      </c>
      <c r="CI48" s="76">
        <v>0</v>
      </c>
      <c r="CJ48" s="76">
        <v>0</v>
      </c>
    </row>
    <row r="49" spans="2:88" x14ac:dyDescent="0.25">
      <c r="B49" s="13"/>
      <c r="D49" s="11" t="s">
        <v>101</v>
      </c>
      <c r="E49" s="11" t="s">
        <v>59</v>
      </c>
      <c r="H49" s="71">
        <v>420</v>
      </c>
      <c r="I49" s="71">
        <v>579.9</v>
      </c>
      <c r="J49" s="71">
        <v>341.3</v>
      </c>
      <c r="K49" s="71">
        <v>653.5</v>
      </c>
      <c r="L49" s="22">
        <v>428.4</v>
      </c>
      <c r="M49" s="20">
        <v>556.79999999999995</v>
      </c>
      <c r="N49" s="20">
        <v>620</v>
      </c>
      <c r="O49" s="20">
        <v>699.5</v>
      </c>
      <c r="P49" s="22">
        <v>940.3</v>
      </c>
      <c r="Q49" s="20">
        <v>1163.8</v>
      </c>
      <c r="R49" s="20">
        <v>1588.24</v>
      </c>
      <c r="S49" s="20">
        <v>1476.57</v>
      </c>
      <c r="T49" s="22">
        <v>1117.27</v>
      </c>
      <c r="U49" s="20">
        <v>1239.46</v>
      </c>
      <c r="V49" s="20">
        <v>1405.4</v>
      </c>
      <c r="W49" s="20">
        <v>1314.86</v>
      </c>
      <c r="X49" s="40">
        <v>1421.9</v>
      </c>
      <c r="Y49" s="39">
        <v>1467.51</v>
      </c>
      <c r="Z49" s="38">
        <v>1669</v>
      </c>
      <c r="AA49" s="37">
        <v>1738.49</v>
      </c>
      <c r="AB49" s="48">
        <v>2035.49</v>
      </c>
      <c r="AC49" s="47">
        <v>2684.45</v>
      </c>
      <c r="AD49" s="39">
        <v>4567.09</v>
      </c>
      <c r="AE49" s="46">
        <v>6180.79</v>
      </c>
      <c r="AF49" s="55">
        <v>5806.57</v>
      </c>
      <c r="AG49" s="54">
        <v>6294.92</v>
      </c>
      <c r="AH49" s="39">
        <v>5801.91</v>
      </c>
      <c r="AI49" s="53">
        <v>4958.21</v>
      </c>
      <c r="AJ49" s="55">
        <v>5792.0362267439787</v>
      </c>
      <c r="AK49" s="54">
        <v>6173.4571453554981</v>
      </c>
      <c r="AL49" s="39">
        <v>5811.730260211235</v>
      </c>
      <c r="AM49" s="46">
        <v>5756.5048698029077</v>
      </c>
      <c r="AN49" s="81">
        <v>5767.966656734302</v>
      </c>
      <c r="AO49" s="82">
        <v>5598.5969282344004</v>
      </c>
      <c r="AP49" s="86">
        <v>6285.1826815299019</v>
      </c>
      <c r="AQ49" s="84">
        <v>5743.6393625103028</v>
      </c>
      <c r="AR49" s="81">
        <v>5728.4107356681052</v>
      </c>
      <c r="AS49" s="81">
        <v>5946.0006288574959</v>
      </c>
      <c r="AT49" s="81">
        <v>5924.8162739866975</v>
      </c>
      <c r="AU49" s="81">
        <v>5171.1240950885021</v>
      </c>
      <c r="AV49" s="81">
        <v>5609.1886811441018</v>
      </c>
      <c r="AW49" s="81">
        <v>6355.6347149233006</v>
      </c>
      <c r="AX49" s="81">
        <v>7224.7211374657018</v>
      </c>
      <c r="AY49" s="81">
        <v>7298.7299703675035</v>
      </c>
      <c r="AZ49" s="81">
        <v>7199.0331509545003</v>
      </c>
      <c r="BA49" s="81">
        <v>7663.2961763560961</v>
      </c>
      <c r="BB49" s="81">
        <v>8895.8766463375014</v>
      </c>
      <c r="BC49" s="81">
        <v>9797.3702555098025</v>
      </c>
      <c r="BD49" s="81">
        <v>9515.8694053518975</v>
      </c>
      <c r="BE49" s="81">
        <v>9004.9899773135021</v>
      </c>
      <c r="BF49" s="81">
        <v>10062.683421458001</v>
      </c>
      <c r="BG49" s="81">
        <v>11830.373561833001</v>
      </c>
      <c r="BH49" s="81">
        <v>13625.120164531892</v>
      </c>
      <c r="BI49" s="81">
        <v>13442.001391494809</v>
      </c>
      <c r="BJ49" s="81">
        <v>13181.221439532503</v>
      </c>
      <c r="BK49" s="81">
        <v>13240.147226298899</v>
      </c>
      <c r="BL49" s="81">
        <v>12264.958198505503</v>
      </c>
      <c r="BM49" s="81">
        <v>11391.538531446904</v>
      </c>
      <c r="BN49" s="81">
        <v>10740.283865679903</v>
      </c>
      <c r="BO49" s="81">
        <v>10637.011210993307</v>
      </c>
      <c r="BP49" s="81">
        <v>11496.456480770206</v>
      </c>
      <c r="BQ49" s="81">
        <v>13125.373324355696</v>
      </c>
      <c r="BR49" s="81">
        <v>13694.134980735704</v>
      </c>
      <c r="BS49" s="81">
        <v>13297.088001820513</v>
      </c>
      <c r="BT49" s="81">
        <v>13944.706688477885</v>
      </c>
      <c r="BU49" s="81">
        <v>14428.7134012483</v>
      </c>
      <c r="BV49" s="81">
        <v>13386.296912443995</v>
      </c>
      <c r="BW49" s="81">
        <v>12672.26178978642</v>
      </c>
      <c r="BX49" s="81">
        <v>12505.022947476804</v>
      </c>
      <c r="BY49" s="81">
        <v>11570.739094002403</v>
      </c>
      <c r="BZ49" s="81">
        <v>11019.345425448</v>
      </c>
      <c r="CA49" s="81">
        <v>10579.307604559901</v>
      </c>
      <c r="CB49" s="81">
        <v>9767.3475543000986</v>
      </c>
      <c r="CC49" s="81">
        <v>10326.374842354806</v>
      </c>
      <c r="CD49" s="81">
        <v>10876.704007710503</v>
      </c>
      <c r="CE49" s="81">
        <v>11257.246055436604</v>
      </c>
      <c r="CF49" s="81">
        <v>10913.158859617897</v>
      </c>
      <c r="CG49" s="81">
        <v>11616.382963274396</v>
      </c>
      <c r="CH49" s="81">
        <v>12566.640805169396</v>
      </c>
      <c r="CI49" s="81">
        <v>13302.089535338206</v>
      </c>
      <c r="CJ49" s="81">
        <v>12154.760857604884</v>
      </c>
    </row>
    <row r="50" spans="2:88" x14ac:dyDescent="0.25">
      <c r="B50" s="13"/>
      <c r="D50" s="11" t="s">
        <v>102</v>
      </c>
      <c r="E50" s="11" t="s">
        <v>61</v>
      </c>
      <c r="H50" s="71">
        <v>0.4</v>
      </c>
      <c r="I50" s="71">
        <v>0.9</v>
      </c>
      <c r="J50" s="71">
        <v>154.5</v>
      </c>
      <c r="K50" s="71">
        <v>1.6</v>
      </c>
      <c r="L50" s="22">
        <v>0.7</v>
      </c>
      <c r="M50" s="20">
        <v>0.8</v>
      </c>
      <c r="N50" s="20">
        <v>1.3</v>
      </c>
      <c r="O50" s="20">
        <v>3.4</v>
      </c>
      <c r="P50" s="22">
        <v>6.1</v>
      </c>
      <c r="Q50" s="20">
        <v>11.2</v>
      </c>
      <c r="R50" s="20">
        <v>15.27</v>
      </c>
      <c r="S50" s="20">
        <v>97.52</v>
      </c>
      <c r="T50" s="22">
        <v>143.11000000000001</v>
      </c>
      <c r="U50" s="20">
        <v>115.41</v>
      </c>
      <c r="V50" s="20">
        <v>73.38</v>
      </c>
      <c r="W50" s="20">
        <v>61.72</v>
      </c>
      <c r="X50" s="40">
        <v>151.13</v>
      </c>
      <c r="Y50" s="39">
        <v>138.66999999999999</v>
      </c>
      <c r="Z50" s="38">
        <v>83.55</v>
      </c>
      <c r="AA50" s="37">
        <v>67.72</v>
      </c>
      <c r="AB50" s="48">
        <v>86.73</v>
      </c>
      <c r="AC50" s="47">
        <v>407.82</v>
      </c>
      <c r="AD50" s="39">
        <v>727.06</v>
      </c>
      <c r="AE50" s="46">
        <v>430.21</v>
      </c>
      <c r="AF50" s="55">
        <v>294.17</v>
      </c>
      <c r="AG50" s="54">
        <v>744.46</v>
      </c>
      <c r="AH50" s="39">
        <v>692.98</v>
      </c>
      <c r="AI50" s="53">
        <v>748.87</v>
      </c>
      <c r="AJ50" s="55">
        <v>882.6998897769746</v>
      </c>
      <c r="AK50" s="54">
        <v>1271.3607833824974</v>
      </c>
      <c r="AL50" s="39">
        <v>825.66340119719939</v>
      </c>
      <c r="AM50" s="46">
        <v>417.41344988110006</v>
      </c>
      <c r="AN50" s="81">
        <v>258.17001850590003</v>
      </c>
      <c r="AO50" s="82">
        <v>258.12782330770006</v>
      </c>
      <c r="AP50" s="86">
        <v>370.07462149420013</v>
      </c>
      <c r="AQ50" s="84">
        <v>274.77714242329995</v>
      </c>
      <c r="AR50" s="81">
        <v>430.85124157250004</v>
      </c>
      <c r="AS50" s="81">
        <v>847.67782733299987</v>
      </c>
      <c r="AT50" s="81">
        <v>716.11386436520002</v>
      </c>
      <c r="AU50" s="81">
        <v>559.81938609760016</v>
      </c>
      <c r="AV50" s="81">
        <v>889.30640916210007</v>
      </c>
      <c r="AW50" s="81">
        <v>900.57505081389979</v>
      </c>
      <c r="AX50" s="81">
        <v>2096.3809623730999</v>
      </c>
      <c r="AY50" s="81">
        <v>965.81066146749993</v>
      </c>
      <c r="AZ50" s="81">
        <v>1088.1309912153004</v>
      </c>
      <c r="BA50" s="81">
        <v>1033.3022071942999</v>
      </c>
      <c r="BB50" s="81">
        <v>1100.8973493854999</v>
      </c>
      <c r="BC50" s="81">
        <v>809.22382960520019</v>
      </c>
      <c r="BD50" s="81">
        <v>1096.4067546531001</v>
      </c>
      <c r="BE50" s="81">
        <v>1114.8857625391004</v>
      </c>
      <c r="BF50" s="81">
        <v>1020.1651684763004</v>
      </c>
      <c r="BG50" s="81">
        <v>970.52121324190011</v>
      </c>
      <c r="BH50" s="81">
        <v>1103.3883137904002</v>
      </c>
      <c r="BI50" s="81">
        <v>790.92822691100014</v>
      </c>
      <c r="BJ50" s="81">
        <v>782.61031346742686</v>
      </c>
      <c r="BK50" s="81">
        <v>767.98927169090655</v>
      </c>
      <c r="BL50" s="81">
        <v>1273.0318410197008</v>
      </c>
      <c r="BM50" s="81">
        <v>1254.5184027040998</v>
      </c>
      <c r="BN50" s="81">
        <v>1203.9978524641997</v>
      </c>
      <c r="BO50" s="81">
        <v>1371.7912514809998</v>
      </c>
      <c r="BP50" s="81">
        <v>1439.5770993790002</v>
      </c>
      <c r="BQ50" s="81">
        <v>1464.7072264007002</v>
      </c>
      <c r="BR50" s="81">
        <v>2339.1298738716996</v>
      </c>
      <c r="BS50" s="81">
        <v>1481.5261118185988</v>
      </c>
      <c r="BT50" s="81">
        <v>1388.1703177433008</v>
      </c>
      <c r="BU50" s="81">
        <v>1465.9326572424995</v>
      </c>
      <c r="BV50" s="81">
        <v>1193.9374873988002</v>
      </c>
      <c r="BW50" s="81">
        <v>1028.4492520940012</v>
      </c>
      <c r="BX50" s="81">
        <v>1090.8076784238997</v>
      </c>
      <c r="BY50" s="81">
        <v>852.91640567670015</v>
      </c>
      <c r="BZ50" s="81">
        <v>948.62611245680012</v>
      </c>
      <c r="CA50" s="81">
        <v>1067.4078000147999</v>
      </c>
      <c r="CB50" s="81">
        <v>1180.5962613186005</v>
      </c>
      <c r="CC50" s="81">
        <v>1120.5876269192004</v>
      </c>
      <c r="CD50" s="81">
        <v>1395.3611728145991</v>
      </c>
      <c r="CE50" s="81">
        <v>1059.2403977726999</v>
      </c>
      <c r="CF50" s="81">
        <v>1168.5607746257999</v>
      </c>
      <c r="CG50" s="81">
        <v>1226.7899710201</v>
      </c>
      <c r="CH50" s="81">
        <v>1392.2883874967004</v>
      </c>
      <c r="CI50" s="81">
        <v>1423.4785686942998</v>
      </c>
      <c r="CJ50" s="81">
        <v>1291.6229114431999</v>
      </c>
    </row>
    <row r="51" spans="2:88" x14ac:dyDescent="0.25">
      <c r="B51" s="13"/>
      <c r="C51" s="11" t="s">
        <v>103</v>
      </c>
      <c r="D51" s="14" t="s">
        <v>63</v>
      </c>
      <c r="E51" s="14"/>
      <c r="H51" s="70">
        <v>39118.699999999997</v>
      </c>
      <c r="I51" s="70">
        <v>40432</v>
      </c>
      <c r="J51" s="70">
        <v>40428.200000000004</v>
      </c>
      <c r="K51" s="70">
        <v>43406</v>
      </c>
      <c r="L51" s="18">
        <v>43412.4</v>
      </c>
      <c r="M51" s="19">
        <v>44206.8</v>
      </c>
      <c r="N51" s="19">
        <v>45982.400000000001</v>
      </c>
      <c r="O51" s="19">
        <v>42305.5</v>
      </c>
      <c r="P51" s="18">
        <v>42250.8</v>
      </c>
      <c r="Q51" s="19">
        <v>42019.7</v>
      </c>
      <c r="R51" s="19">
        <v>44070.21</v>
      </c>
      <c r="S51" s="19">
        <v>45649.79</v>
      </c>
      <c r="T51" s="18">
        <v>46018.34</v>
      </c>
      <c r="U51" s="19">
        <v>45872.12</v>
      </c>
      <c r="V51" s="19">
        <v>49288.26</v>
      </c>
      <c r="W51" s="19">
        <v>50948.21</v>
      </c>
      <c r="X51" s="44">
        <v>52453.7</v>
      </c>
      <c r="Y51" s="43">
        <v>53842.559999999998</v>
      </c>
      <c r="Z51" s="42">
        <v>55333.2</v>
      </c>
      <c r="AA51" s="41">
        <v>57046.97</v>
      </c>
      <c r="AB51" s="52">
        <v>60033.46</v>
      </c>
      <c r="AC51" s="51">
        <v>63820.4</v>
      </c>
      <c r="AD51" s="43">
        <v>65373.24</v>
      </c>
      <c r="AE51" s="50">
        <v>67864.62</v>
      </c>
      <c r="AF51" s="58">
        <v>71990.48</v>
      </c>
      <c r="AG51" s="57">
        <v>78362.039999999994</v>
      </c>
      <c r="AH51" s="43">
        <v>80569.34</v>
      </c>
      <c r="AI51" s="56">
        <v>83194.38</v>
      </c>
      <c r="AJ51" s="58">
        <v>85207.88195320894</v>
      </c>
      <c r="AK51" s="57">
        <v>87792.911810805759</v>
      </c>
      <c r="AL51" s="43">
        <v>95524.479610876573</v>
      </c>
      <c r="AM51" s="50">
        <v>97757.153645980579</v>
      </c>
      <c r="AN51" s="77">
        <v>100658.73459345139</v>
      </c>
      <c r="AO51" s="78">
        <v>106101.0065919919</v>
      </c>
      <c r="AP51" s="79">
        <v>109154.97805865468</v>
      </c>
      <c r="AQ51" s="80">
        <v>110465.69998620579</v>
      </c>
      <c r="AR51" s="77">
        <v>115315.1603147577</v>
      </c>
      <c r="AS51" s="77">
        <v>119143.700647148</v>
      </c>
      <c r="AT51" s="77">
        <v>118464.7371783134</v>
      </c>
      <c r="AU51" s="77">
        <v>118577.5889065798</v>
      </c>
      <c r="AV51" s="77">
        <v>119040.5686468638</v>
      </c>
      <c r="AW51" s="77">
        <v>118069.78609784805</v>
      </c>
      <c r="AX51" s="77">
        <v>113893.75630951357</v>
      </c>
      <c r="AY51" s="77">
        <v>109024.6584540909</v>
      </c>
      <c r="AZ51" s="77">
        <v>110905.25199774648</v>
      </c>
      <c r="BA51" s="77">
        <v>112681.58856687875</v>
      </c>
      <c r="BB51" s="77">
        <v>113169.76533951292</v>
      </c>
      <c r="BC51" s="77">
        <v>114845.77775385781</v>
      </c>
      <c r="BD51" s="77">
        <v>116353.54396543138</v>
      </c>
      <c r="BE51" s="77">
        <v>116963.35400285618</v>
      </c>
      <c r="BF51" s="77">
        <v>119331.94946811028</v>
      </c>
      <c r="BG51" s="77">
        <v>126604.2799755132</v>
      </c>
      <c r="BH51" s="77">
        <v>129763.11651491724</v>
      </c>
      <c r="BI51" s="77">
        <v>131367.30600291333</v>
      </c>
      <c r="BJ51" s="77">
        <v>137302.05560119034</v>
      </c>
      <c r="BK51" s="77">
        <v>140434.62550190155</v>
      </c>
      <c r="BL51" s="77">
        <v>143435.25479874737</v>
      </c>
      <c r="BM51" s="77">
        <v>147974.40595279672</v>
      </c>
      <c r="BN51" s="77">
        <v>148293.36474766443</v>
      </c>
      <c r="BO51" s="77">
        <v>148181.49973381124</v>
      </c>
      <c r="BP51" s="77">
        <v>148120.29555322207</v>
      </c>
      <c r="BQ51" s="77">
        <v>142984.60854265335</v>
      </c>
      <c r="BR51" s="77">
        <v>142016.98191328492</v>
      </c>
      <c r="BS51" s="77">
        <v>140352.08674218852</v>
      </c>
      <c r="BT51" s="77">
        <v>140600.60646454096</v>
      </c>
      <c r="BU51" s="77">
        <v>136405.90288078197</v>
      </c>
      <c r="BV51" s="77">
        <v>137002.5362671426</v>
      </c>
      <c r="BW51" s="77">
        <v>135775.38019177184</v>
      </c>
      <c r="BX51" s="77">
        <v>137136.73246818691</v>
      </c>
      <c r="BY51" s="77">
        <v>134544.12590443369</v>
      </c>
      <c r="BZ51" s="77">
        <v>136111.65503304487</v>
      </c>
      <c r="CA51" s="77">
        <v>138201.94739549299</v>
      </c>
      <c r="CB51" s="77">
        <v>139508.95815336666</v>
      </c>
      <c r="CC51" s="77">
        <v>138802.88002171679</v>
      </c>
      <c r="CD51" s="77">
        <v>138561.50861020366</v>
      </c>
      <c r="CE51" s="77">
        <v>136570.37237572993</v>
      </c>
      <c r="CF51" s="77">
        <v>137464.08034736864</v>
      </c>
      <c r="CG51" s="77">
        <v>136381.45153666195</v>
      </c>
      <c r="CH51" s="77">
        <v>136422.4793362419</v>
      </c>
      <c r="CI51" s="77">
        <v>135816.45085716216</v>
      </c>
      <c r="CJ51" s="77">
        <v>134153.58985169706</v>
      </c>
    </row>
    <row r="52" spans="2:88" x14ac:dyDescent="0.25">
      <c r="B52" s="13"/>
      <c r="D52" s="11" t="s">
        <v>104</v>
      </c>
      <c r="E52" s="11" t="s">
        <v>65</v>
      </c>
      <c r="H52" s="71">
        <v>6001.8</v>
      </c>
      <c r="I52" s="71">
        <v>5917.7</v>
      </c>
      <c r="J52" s="71">
        <v>6144.8</v>
      </c>
      <c r="K52" s="71">
        <v>8364.4</v>
      </c>
      <c r="L52" s="22">
        <v>8563.1</v>
      </c>
      <c r="M52" s="20">
        <v>8143.7</v>
      </c>
      <c r="N52" s="20">
        <v>7927.8</v>
      </c>
      <c r="O52" s="20">
        <v>6935.7</v>
      </c>
      <c r="P52" s="22">
        <v>6971.9</v>
      </c>
      <c r="Q52" s="20">
        <v>6946.2</v>
      </c>
      <c r="R52" s="20">
        <v>7144.06</v>
      </c>
      <c r="S52" s="20">
        <v>6461</v>
      </c>
      <c r="T52" s="22">
        <v>6539.64</v>
      </c>
      <c r="U52" s="20">
        <v>6667.37</v>
      </c>
      <c r="V52" s="20">
        <v>7113.21</v>
      </c>
      <c r="W52" s="20">
        <v>7957.02</v>
      </c>
      <c r="X52" s="40">
        <v>7917.06</v>
      </c>
      <c r="Y52" s="39">
        <v>7783.41</v>
      </c>
      <c r="Z52" s="38">
        <v>8004.42</v>
      </c>
      <c r="AA52" s="37">
        <v>8357.1200000000008</v>
      </c>
      <c r="AB52" s="48">
        <v>8643.3799999999992</v>
      </c>
      <c r="AC52" s="47">
        <v>10168.85</v>
      </c>
      <c r="AD52" s="39">
        <v>10360.68</v>
      </c>
      <c r="AE52" s="46">
        <v>11781.62</v>
      </c>
      <c r="AF52" s="55">
        <v>12173.63</v>
      </c>
      <c r="AG52" s="54">
        <v>15486.57</v>
      </c>
      <c r="AH52" s="39">
        <v>15455.97</v>
      </c>
      <c r="AI52" s="53">
        <v>16453.240000000002</v>
      </c>
      <c r="AJ52" s="55">
        <v>17536.130099371847</v>
      </c>
      <c r="AK52" s="54">
        <v>21133.279138927799</v>
      </c>
      <c r="AL52" s="64">
        <v>21307.669704566197</v>
      </c>
      <c r="AM52" s="59">
        <v>21363.328745139872</v>
      </c>
      <c r="AN52" s="81">
        <v>21436.048260567695</v>
      </c>
      <c r="AO52" s="82">
        <v>24548.773487599297</v>
      </c>
      <c r="AP52" s="88">
        <v>24603.801864580604</v>
      </c>
      <c r="AQ52" s="89">
        <v>24335.174652941492</v>
      </c>
      <c r="AR52" s="81">
        <v>24854.5713355876</v>
      </c>
      <c r="AS52" s="81">
        <v>27193.398166897096</v>
      </c>
      <c r="AT52" s="81">
        <v>27135.338235737498</v>
      </c>
      <c r="AU52" s="81">
        <v>27653.165838509398</v>
      </c>
      <c r="AV52" s="81">
        <v>27775.221642226901</v>
      </c>
      <c r="AW52" s="81">
        <v>27210.778170899699</v>
      </c>
      <c r="AX52" s="81">
        <v>26362.937739853285</v>
      </c>
      <c r="AY52" s="81">
        <v>24972.755947066493</v>
      </c>
      <c r="AZ52" s="81">
        <v>24743.914358207196</v>
      </c>
      <c r="BA52" s="81">
        <v>27074.989282525898</v>
      </c>
      <c r="BB52" s="81">
        <v>27224.075379869006</v>
      </c>
      <c r="BC52" s="81">
        <v>27887.841186608199</v>
      </c>
      <c r="BD52" s="81">
        <v>27319.90208553</v>
      </c>
      <c r="BE52" s="81">
        <v>28948.061955918711</v>
      </c>
      <c r="BF52" s="81">
        <v>28684.014729886789</v>
      </c>
      <c r="BG52" s="81">
        <v>34896.176206393713</v>
      </c>
      <c r="BH52" s="81">
        <v>33959.230014873901</v>
      </c>
      <c r="BI52" s="81">
        <v>33757.192327682504</v>
      </c>
      <c r="BJ52" s="81">
        <v>37517.353942517177</v>
      </c>
      <c r="BK52" s="81">
        <v>39325.114768972984</v>
      </c>
      <c r="BL52" s="81">
        <v>42321.096417122164</v>
      </c>
      <c r="BM52" s="81">
        <v>46955.510100878564</v>
      </c>
      <c r="BN52" s="81">
        <v>46749.594419021269</v>
      </c>
      <c r="BO52" s="81">
        <v>47315.526327980573</v>
      </c>
      <c r="BP52" s="81">
        <v>48596.756099779283</v>
      </c>
      <c r="BQ52" s="81">
        <v>50011.30666829145</v>
      </c>
      <c r="BR52" s="81">
        <v>49640.320173294152</v>
      </c>
      <c r="BS52" s="81">
        <v>48944.120526068436</v>
      </c>
      <c r="BT52" s="81">
        <v>48494.645070985112</v>
      </c>
      <c r="BU52" s="81">
        <v>50123.645059017581</v>
      </c>
      <c r="BV52" s="81">
        <v>48799.810405786389</v>
      </c>
      <c r="BW52" s="81">
        <v>48731.000807897341</v>
      </c>
      <c r="BX52" s="81">
        <v>48821.496955132308</v>
      </c>
      <c r="BY52" s="81">
        <v>46506.822364239095</v>
      </c>
      <c r="BZ52" s="81">
        <v>46081.053003728928</v>
      </c>
      <c r="CA52" s="81">
        <v>45668.147800951316</v>
      </c>
      <c r="CB52" s="81">
        <v>45198.589286366034</v>
      </c>
      <c r="CC52" s="81">
        <v>45056.567887526166</v>
      </c>
      <c r="CD52" s="81">
        <v>44540.904980960368</v>
      </c>
      <c r="CE52" s="81">
        <v>43198.933973515086</v>
      </c>
      <c r="CF52" s="81">
        <v>43316.79813180842</v>
      </c>
      <c r="CG52" s="81">
        <v>41743.979135558337</v>
      </c>
      <c r="CH52" s="81">
        <v>41727.325080922201</v>
      </c>
      <c r="CI52" s="81">
        <v>40708.360542561539</v>
      </c>
      <c r="CJ52" s="81">
        <v>40252.581935015784</v>
      </c>
    </row>
    <row r="53" spans="2:88" x14ac:dyDescent="0.25">
      <c r="B53" s="13"/>
      <c r="D53" s="11" t="s">
        <v>105</v>
      </c>
      <c r="E53" s="11" t="s">
        <v>57</v>
      </c>
      <c r="H53" s="71">
        <v>32854</v>
      </c>
      <c r="I53" s="71">
        <v>34251</v>
      </c>
      <c r="J53" s="71">
        <v>34040.300000000003</v>
      </c>
      <c r="K53" s="71">
        <v>34811.599999999999</v>
      </c>
      <c r="L53" s="22">
        <v>34635.4</v>
      </c>
      <c r="M53" s="20">
        <v>35943.4</v>
      </c>
      <c r="N53" s="20">
        <v>37866.9</v>
      </c>
      <c r="O53" s="20">
        <v>35242.5</v>
      </c>
      <c r="P53" s="22">
        <v>35238.800000000003</v>
      </c>
      <c r="Q53" s="20">
        <v>35023.1</v>
      </c>
      <c r="R53" s="20">
        <v>36868.61</v>
      </c>
      <c r="S53" s="20">
        <v>39135.040000000001</v>
      </c>
      <c r="T53" s="22">
        <v>39365.99</v>
      </c>
      <c r="U53" s="20">
        <v>39089.69</v>
      </c>
      <c r="V53" s="20">
        <v>42096.24</v>
      </c>
      <c r="W53" s="20">
        <v>42921.82</v>
      </c>
      <c r="X53" s="40">
        <v>44469.35</v>
      </c>
      <c r="Y53" s="39">
        <v>45978.720000000001</v>
      </c>
      <c r="Z53" s="38">
        <v>47270.6</v>
      </c>
      <c r="AA53" s="37">
        <v>48631.69</v>
      </c>
      <c r="AB53" s="48">
        <v>51273.02</v>
      </c>
      <c r="AC53" s="47">
        <v>53274.09</v>
      </c>
      <c r="AD53" s="39">
        <v>54658.96</v>
      </c>
      <c r="AE53" s="46">
        <v>55733.29</v>
      </c>
      <c r="AF53" s="55">
        <v>59071.37</v>
      </c>
      <c r="AG53" s="54">
        <v>62468.75</v>
      </c>
      <c r="AH53" s="39">
        <v>64834.97</v>
      </c>
      <c r="AI53" s="53">
        <v>66472</v>
      </c>
      <c r="AJ53" s="55">
        <v>67394.890563352717</v>
      </c>
      <c r="AK53" s="54">
        <v>66451.683890574801</v>
      </c>
      <c r="AL53" s="63">
        <v>73769.506275489373</v>
      </c>
      <c r="AM53" s="59">
        <v>76132.627787994905</v>
      </c>
      <c r="AN53" s="81">
        <v>78949.552510452399</v>
      </c>
      <c r="AO53" s="82">
        <v>81052.000585134709</v>
      </c>
      <c r="AP53" s="90">
        <v>84045.018797399083</v>
      </c>
      <c r="AQ53" s="89">
        <v>85464.641231286587</v>
      </c>
      <c r="AR53" s="81">
        <v>89757.039321512595</v>
      </c>
      <c r="AS53" s="81">
        <v>90844.163096163204</v>
      </c>
      <c r="AT53" s="81">
        <v>90167.455509913809</v>
      </c>
      <c r="AU53" s="81">
        <v>89611.640362021106</v>
      </c>
      <c r="AV53" s="81">
        <v>89438.631879209395</v>
      </c>
      <c r="AW53" s="81">
        <v>89081.537870697837</v>
      </c>
      <c r="AX53" s="81">
        <v>85923.662185381196</v>
      </c>
      <c r="AY53" s="81">
        <v>82749.564985071687</v>
      </c>
      <c r="AZ53" s="81">
        <v>84654.893180619983</v>
      </c>
      <c r="BA53" s="81">
        <v>84275.180059583756</v>
      </c>
      <c r="BB53" s="81">
        <v>84741.950637988295</v>
      </c>
      <c r="BC53" s="81">
        <v>85932.256858838315</v>
      </c>
      <c r="BD53" s="81">
        <v>87725.462600037368</v>
      </c>
      <c r="BE53" s="81">
        <v>86970.256733603674</v>
      </c>
      <c r="BF53" s="81">
        <v>89837.080153616189</v>
      </c>
      <c r="BG53" s="81">
        <v>90944.574909060393</v>
      </c>
      <c r="BH53" s="81">
        <v>94493.327956330642</v>
      </c>
      <c r="BI53" s="81">
        <v>96160.766060036316</v>
      </c>
      <c r="BJ53" s="81">
        <v>98556.302885318088</v>
      </c>
      <c r="BK53" s="81">
        <v>99967.440954592181</v>
      </c>
      <c r="BL53" s="81">
        <v>99566.830026414304</v>
      </c>
      <c r="BM53" s="81">
        <v>99625.068184819174</v>
      </c>
      <c r="BN53" s="81">
        <v>100215.49559487747</v>
      </c>
      <c r="BO53" s="81">
        <v>99678.474442589184</v>
      </c>
      <c r="BP53" s="81">
        <v>97998.134512669567</v>
      </c>
      <c r="BQ53" s="81">
        <v>91572.52428134589</v>
      </c>
      <c r="BR53" s="81">
        <v>91069.48767946758</v>
      </c>
      <c r="BS53" s="81">
        <v>90295.957376922684</v>
      </c>
      <c r="BT53" s="81">
        <v>90500.996721827032</v>
      </c>
      <c r="BU53" s="81">
        <v>84896.626815209485</v>
      </c>
      <c r="BV53" s="81">
        <v>86886.027284484604</v>
      </c>
      <c r="BW53" s="81">
        <v>85857.558009562301</v>
      </c>
      <c r="BX53" s="81">
        <v>86437.080483728016</v>
      </c>
      <c r="BY53" s="81">
        <v>86213.60799938839</v>
      </c>
      <c r="BZ53" s="81">
        <v>88318.66826940747</v>
      </c>
      <c r="CA53" s="81">
        <v>90935.811663485962</v>
      </c>
      <c r="CB53" s="81">
        <v>92461.640878423539</v>
      </c>
      <c r="CC53" s="81">
        <v>92245.748222016118</v>
      </c>
      <c r="CD53" s="81">
        <v>92716.373670545814</v>
      </c>
      <c r="CE53" s="81">
        <v>92352.778580078666</v>
      </c>
      <c r="CF53" s="81">
        <v>92921.785903247102</v>
      </c>
      <c r="CG53" s="81">
        <v>93504.747186584515</v>
      </c>
      <c r="CH53" s="81">
        <v>93562.99085586048</v>
      </c>
      <c r="CI53" s="81">
        <v>94164.006811559637</v>
      </c>
      <c r="CJ53" s="81">
        <v>93291.221086797101</v>
      </c>
    </row>
    <row r="54" spans="2:88" x14ac:dyDescent="0.25">
      <c r="B54" s="13"/>
      <c r="D54" s="11" t="s">
        <v>106</v>
      </c>
      <c r="E54" s="11" t="s">
        <v>75</v>
      </c>
      <c r="H54" s="76" t="s">
        <v>49</v>
      </c>
      <c r="I54" s="76" t="s">
        <v>49</v>
      </c>
      <c r="J54" s="76" t="s">
        <v>49</v>
      </c>
      <c r="K54" s="76" t="s">
        <v>49</v>
      </c>
      <c r="L54" s="76" t="s">
        <v>49</v>
      </c>
      <c r="M54" s="76" t="s">
        <v>49</v>
      </c>
      <c r="N54" s="76" t="s">
        <v>49</v>
      </c>
      <c r="O54" s="76" t="s">
        <v>49</v>
      </c>
      <c r="P54" s="76" t="s">
        <v>49</v>
      </c>
      <c r="Q54" s="76" t="s">
        <v>49</v>
      </c>
      <c r="R54" s="76" t="s">
        <v>49</v>
      </c>
      <c r="S54" s="76" t="s">
        <v>49</v>
      </c>
      <c r="T54" s="22" t="s">
        <v>50</v>
      </c>
      <c r="U54" s="20" t="s">
        <v>51</v>
      </c>
      <c r="V54" s="21" t="s">
        <v>52</v>
      </c>
      <c r="W54" s="20" t="s">
        <v>53</v>
      </c>
      <c r="X54" s="76" t="s">
        <v>49</v>
      </c>
      <c r="Y54" s="76" t="s">
        <v>49</v>
      </c>
      <c r="Z54" s="76" t="s">
        <v>49</v>
      </c>
      <c r="AA54" s="76" t="s">
        <v>49</v>
      </c>
      <c r="AB54" s="76" t="s">
        <v>49</v>
      </c>
      <c r="AC54" s="76" t="s">
        <v>49</v>
      </c>
      <c r="AD54" s="76" t="s">
        <v>49</v>
      </c>
      <c r="AE54" s="76" t="s">
        <v>49</v>
      </c>
      <c r="AF54" s="76" t="s">
        <v>49</v>
      </c>
      <c r="AG54" s="76" t="s">
        <v>49</v>
      </c>
      <c r="AH54" s="76" t="s">
        <v>49</v>
      </c>
      <c r="AI54" s="76" t="s">
        <v>49</v>
      </c>
      <c r="AJ54" s="76" t="s">
        <v>49</v>
      </c>
      <c r="AK54" s="76" t="s">
        <v>49</v>
      </c>
      <c r="AL54" s="76" t="s">
        <v>49</v>
      </c>
      <c r="AM54" s="76" t="s">
        <v>49</v>
      </c>
      <c r="AN54" s="76">
        <v>0</v>
      </c>
      <c r="AO54" s="76">
        <v>0</v>
      </c>
      <c r="AP54" s="76">
        <v>0</v>
      </c>
      <c r="AQ54" s="76">
        <v>0</v>
      </c>
      <c r="AR54" s="76">
        <v>0</v>
      </c>
      <c r="AS54" s="76">
        <v>0</v>
      </c>
      <c r="AT54" s="76">
        <v>0</v>
      </c>
      <c r="AU54" s="76">
        <v>0</v>
      </c>
      <c r="AV54" s="76">
        <v>0</v>
      </c>
      <c r="AW54" s="76">
        <v>0</v>
      </c>
      <c r="AX54" s="76">
        <v>0</v>
      </c>
      <c r="AY54" s="76">
        <v>0</v>
      </c>
      <c r="AZ54" s="76">
        <v>0</v>
      </c>
      <c r="BA54" s="76">
        <v>0</v>
      </c>
      <c r="BB54" s="76">
        <v>0</v>
      </c>
      <c r="BC54" s="76">
        <v>0</v>
      </c>
      <c r="BD54" s="76">
        <v>0</v>
      </c>
      <c r="BE54" s="76">
        <v>0</v>
      </c>
      <c r="BF54" s="76">
        <v>0</v>
      </c>
      <c r="BG54" s="76">
        <v>0</v>
      </c>
      <c r="BH54" s="76">
        <v>0</v>
      </c>
      <c r="BI54" s="76">
        <v>0</v>
      </c>
      <c r="BJ54" s="76">
        <v>0</v>
      </c>
      <c r="BK54" s="76">
        <v>0</v>
      </c>
      <c r="BL54" s="76">
        <v>0</v>
      </c>
      <c r="BM54" s="76">
        <v>0</v>
      </c>
      <c r="BN54" s="76">
        <v>0</v>
      </c>
      <c r="BO54" s="76">
        <v>0</v>
      </c>
      <c r="BP54" s="76">
        <v>0</v>
      </c>
      <c r="BQ54" s="76">
        <v>0</v>
      </c>
      <c r="BR54" s="76">
        <v>0</v>
      </c>
      <c r="BS54" s="76">
        <v>0</v>
      </c>
      <c r="BT54" s="76">
        <v>0</v>
      </c>
      <c r="BU54" s="76">
        <v>0</v>
      </c>
      <c r="BV54" s="76">
        <v>0</v>
      </c>
      <c r="BW54" s="76">
        <v>0</v>
      </c>
      <c r="BX54" s="76">
        <v>0</v>
      </c>
      <c r="BY54" s="76">
        <v>0</v>
      </c>
      <c r="BZ54" s="76">
        <v>0</v>
      </c>
      <c r="CA54" s="76">
        <v>0</v>
      </c>
      <c r="CB54" s="76">
        <v>0</v>
      </c>
      <c r="CC54" s="76">
        <v>0</v>
      </c>
      <c r="CD54" s="76">
        <v>0</v>
      </c>
      <c r="CE54" s="76">
        <v>0</v>
      </c>
      <c r="CF54" s="76">
        <v>0</v>
      </c>
      <c r="CG54" s="76">
        <v>0</v>
      </c>
      <c r="CH54" s="76">
        <v>0</v>
      </c>
      <c r="CI54" s="76">
        <v>0</v>
      </c>
      <c r="CJ54" s="76">
        <v>0</v>
      </c>
    </row>
    <row r="55" spans="2:88" x14ac:dyDescent="0.25">
      <c r="B55" s="13"/>
      <c r="D55" s="11" t="s">
        <v>107</v>
      </c>
      <c r="E55" s="11" t="s">
        <v>59</v>
      </c>
      <c r="H55" s="71">
        <v>112.1</v>
      </c>
      <c r="I55" s="71">
        <v>120.6</v>
      </c>
      <c r="J55" s="71">
        <v>100.4</v>
      </c>
      <c r="K55" s="71">
        <v>103.8</v>
      </c>
      <c r="L55" s="22">
        <v>84.6</v>
      </c>
      <c r="M55" s="20">
        <v>108.2</v>
      </c>
      <c r="N55" s="20">
        <v>176.1</v>
      </c>
      <c r="O55" s="20">
        <v>113.1</v>
      </c>
      <c r="P55" s="22">
        <v>36</v>
      </c>
      <c r="Q55" s="20">
        <v>46.8</v>
      </c>
      <c r="R55" s="20">
        <v>44.52</v>
      </c>
      <c r="S55" s="20">
        <v>37.770000000000003</v>
      </c>
      <c r="T55" s="22">
        <v>100.38</v>
      </c>
      <c r="U55" s="20">
        <v>93.45</v>
      </c>
      <c r="V55" s="20">
        <v>66.17</v>
      </c>
      <c r="W55" s="20">
        <v>59.13</v>
      </c>
      <c r="X55" s="40">
        <v>57.31</v>
      </c>
      <c r="Y55" s="39">
        <v>69.849999999999994</v>
      </c>
      <c r="Z55" s="38">
        <v>48.99</v>
      </c>
      <c r="AA55" s="37">
        <v>52.56</v>
      </c>
      <c r="AB55" s="48">
        <v>103.9</v>
      </c>
      <c r="AC55" s="47">
        <v>196.38</v>
      </c>
      <c r="AD55" s="39">
        <v>223.19</v>
      </c>
      <c r="AE55" s="46">
        <v>220.6</v>
      </c>
      <c r="AF55" s="55">
        <v>199.54</v>
      </c>
      <c r="AG55" s="54">
        <v>285.27999999999997</v>
      </c>
      <c r="AH55" s="39">
        <v>153.07</v>
      </c>
      <c r="AI55" s="53">
        <v>141.21</v>
      </c>
      <c r="AJ55" s="55">
        <v>150.05782501258625</v>
      </c>
      <c r="AK55" s="54">
        <v>133.96426559972417</v>
      </c>
      <c r="AL55" s="63">
        <v>176.70225535489999</v>
      </c>
      <c r="AM55" s="59">
        <v>164.49351496850008</v>
      </c>
      <c r="AN55" s="81">
        <v>173.17091872030005</v>
      </c>
      <c r="AO55" s="82">
        <v>405.4151870037</v>
      </c>
      <c r="AP55" s="90">
        <v>420.39234358560014</v>
      </c>
      <c r="AQ55" s="89">
        <v>413.46886934639997</v>
      </c>
      <c r="AR55" s="81">
        <v>454.07844067740012</v>
      </c>
      <c r="AS55" s="81">
        <v>469.93568534830024</v>
      </c>
      <c r="AT55" s="81">
        <v>442.86183058500001</v>
      </c>
      <c r="AU55" s="81">
        <v>555.60179534709994</v>
      </c>
      <c r="AV55" s="81">
        <v>528.85468816000002</v>
      </c>
      <c r="AW55" s="81">
        <v>442.01801792660012</v>
      </c>
      <c r="AX55" s="81">
        <v>451.52888406559998</v>
      </c>
      <c r="AY55" s="81">
        <v>314.81909895329989</v>
      </c>
      <c r="AZ55" s="81">
        <v>269.13555548550005</v>
      </c>
      <c r="BA55" s="81">
        <v>267.13252007260002</v>
      </c>
      <c r="BB55" s="81">
        <v>263.15205193520006</v>
      </c>
      <c r="BC55" s="81">
        <v>300.50357197160002</v>
      </c>
      <c r="BD55" s="81">
        <v>249.01675940509995</v>
      </c>
      <c r="BE55" s="81">
        <v>223.67192082870002</v>
      </c>
      <c r="BF55" s="81">
        <v>122.35543723239998</v>
      </c>
      <c r="BG55" s="81">
        <v>188.82811196830011</v>
      </c>
      <c r="BH55" s="81">
        <v>358.60808143849999</v>
      </c>
      <c r="BI55" s="81">
        <v>380.5022063083</v>
      </c>
      <c r="BJ55" s="81">
        <v>429.47449988630007</v>
      </c>
      <c r="BK55" s="81">
        <v>463.5065500458</v>
      </c>
      <c r="BL55" s="81">
        <v>454.31942150370003</v>
      </c>
      <c r="BM55" s="81">
        <v>414.49777243879987</v>
      </c>
      <c r="BN55" s="81">
        <v>452.57581544430002</v>
      </c>
      <c r="BO55" s="81">
        <v>383.63408924499993</v>
      </c>
      <c r="BP55" s="81">
        <v>383.54226276650007</v>
      </c>
      <c r="BQ55" s="81">
        <v>385.28259003380015</v>
      </c>
      <c r="BR55" s="81">
        <v>370.29476162000003</v>
      </c>
      <c r="BS55" s="81">
        <v>385.62839476000005</v>
      </c>
      <c r="BT55" s="81">
        <v>428.14319286730012</v>
      </c>
      <c r="BU55" s="81">
        <v>409.44810793580001</v>
      </c>
      <c r="BV55" s="81">
        <v>397.82095861729988</v>
      </c>
      <c r="BW55" s="81">
        <v>406.17347040729993</v>
      </c>
      <c r="BX55" s="81">
        <v>383.06990004229993</v>
      </c>
      <c r="BY55" s="81">
        <v>455.94497513740015</v>
      </c>
      <c r="BZ55" s="81">
        <v>496.97463878649978</v>
      </c>
      <c r="CA55" s="81">
        <v>473.92372767620003</v>
      </c>
      <c r="CB55" s="81">
        <v>425.24145504769984</v>
      </c>
      <c r="CC55" s="81">
        <v>345.77573964039999</v>
      </c>
      <c r="CD55" s="81">
        <v>293.84233216999996</v>
      </c>
      <c r="CE55" s="81">
        <v>270.47580671080004</v>
      </c>
      <c r="CF55" s="81">
        <v>309.01073393060005</v>
      </c>
      <c r="CG55" s="81">
        <v>316.43662212209972</v>
      </c>
      <c r="CH55" s="81">
        <v>350.17548474620025</v>
      </c>
      <c r="CI55" s="81">
        <v>380.49044378810015</v>
      </c>
      <c r="CJ55" s="81">
        <v>305.6096577372</v>
      </c>
    </row>
    <row r="56" spans="2:88" x14ac:dyDescent="0.25">
      <c r="B56" s="13"/>
      <c r="D56" s="11" t="s">
        <v>108</v>
      </c>
      <c r="E56" s="11" t="s">
        <v>61</v>
      </c>
      <c r="H56" s="71">
        <v>150.69999999999999</v>
      </c>
      <c r="I56" s="71">
        <v>142.69999999999999</v>
      </c>
      <c r="J56" s="72">
        <v>142.69999999999999</v>
      </c>
      <c r="K56" s="71">
        <v>126.2</v>
      </c>
      <c r="L56" s="22">
        <v>129.19999999999999</v>
      </c>
      <c r="M56" s="20">
        <v>11.6</v>
      </c>
      <c r="N56" s="21">
        <v>11.6</v>
      </c>
      <c r="O56" s="20">
        <v>14.2</v>
      </c>
      <c r="P56" s="22">
        <v>4.0999999999999996</v>
      </c>
      <c r="Q56" s="20">
        <v>3.6</v>
      </c>
      <c r="R56" s="21">
        <v>13.02</v>
      </c>
      <c r="S56" s="20">
        <v>15.98</v>
      </c>
      <c r="T56" s="22">
        <v>12.32</v>
      </c>
      <c r="U56" s="20">
        <v>21.62</v>
      </c>
      <c r="V56" s="21">
        <v>12.63</v>
      </c>
      <c r="W56" s="20">
        <v>10.24</v>
      </c>
      <c r="X56" s="40">
        <v>9.9700000000000006</v>
      </c>
      <c r="Y56" s="39">
        <v>10.58</v>
      </c>
      <c r="Z56" s="38">
        <v>9.18</v>
      </c>
      <c r="AA56" s="37">
        <v>5.61</v>
      </c>
      <c r="AB56" s="48">
        <v>13.16</v>
      </c>
      <c r="AC56" s="47">
        <v>181.08</v>
      </c>
      <c r="AD56" s="21">
        <v>130.4</v>
      </c>
      <c r="AE56" s="46">
        <v>129.11000000000001</v>
      </c>
      <c r="AF56" s="55">
        <v>545.92999999999995</v>
      </c>
      <c r="AG56" s="54">
        <v>121.43</v>
      </c>
      <c r="AH56" s="21">
        <v>125.33</v>
      </c>
      <c r="AI56" s="53">
        <v>127.94</v>
      </c>
      <c r="AJ56" s="55">
        <v>126.80346547178664</v>
      </c>
      <c r="AK56" s="54">
        <v>73.984515703431015</v>
      </c>
      <c r="AL56" s="62">
        <v>270.60137546609991</v>
      </c>
      <c r="AM56" s="59">
        <v>96.703597877300027</v>
      </c>
      <c r="AN56" s="81">
        <v>99.962903710999996</v>
      </c>
      <c r="AO56" s="82">
        <v>94.817332254199982</v>
      </c>
      <c r="AP56" s="91">
        <v>85.765053089399998</v>
      </c>
      <c r="AQ56" s="89">
        <v>252.41523263130006</v>
      </c>
      <c r="AR56" s="81">
        <v>249.47121698009997</v>
      </c>
      <c r="AS56" s="81">
        <v>636.20369873940001</v>
      </c>
      <c r="AT56" s="81">
        <v>719.08160207709977</v>
      </c>
      <c r="AU56" s="81">
        <v>757.18091070220009</v>
      </c>
      <c r="AV56" s="81">
        <v>1297.8604372674999</v>
      </c>
      <c r="AW56" s="81">
        <v>1335.4520383239001</v>
      </c>
      <c r="AX56" s="81">
        <v>1155.6275002135001</v>
      </c>
      <c r="AY56" s="81">
        <v>987.51842299940017</v>
      </c>
      <c r="AZ56" s="81">
        <v>1237.3089034337997</v>
      </c>
      <c r="BA56" s="81">
        <v>1064.2867046965</v>
      </c>
      <c r="BB56" s="81">
        <v>940.58726972040029</v>
      </c>
      <c r="BC56" s="81">
        <v>725.17613643970014</v>
      </c>
      <c r="BD56" s="81">
        <v>1059.1625204589002</v>
      </c>
      <c r="BE56" s="81">
        <v>821.3633925050998</v>
      </c>
      <c r="BF56" s="81">
        <v>688.49914737489996</v>
      </c>
      <c r="BG56" s="81">
        <v>574.70074809080006</v>
      </c>
      <c r="BH56" s="81">
        <v>951.95046227420028</v>
      </c>
      <c r="BI56" s="81">
        <v>1068.8454088861997</v>
      </c>
      <c r="BJ56" s="81">
        <v>798.92427346877253</v>
      </c>
      <c r="BK56" s="81">
        <v>678.56322829059343</v>
      </c>
      <c r="BL56" s="81">
        <v>1093.0089337071997</v>
      </c>
      <c r="BM56" s="81">
        <v>979.32989466020013</v>
      </c>
      <c r="BN56" s="81">
        <v>875.69891832140001</v>
      </c>
      <c r="BO56" s="81">
        <v>803.86487399649991</v>
      </c>
      <c r="BP56" s="81">
        <v>1141.8626780067</v>
      </c>
      <c r="BQ56" s="81">
        <v>1015.4950029821999</v>
      </c>
      <c r="BR56" s="81">
        <v>936.8792989031997</v>
      </c>
      <c r="BS56" s="81">
        <v>726.3804444374</v>
      </c>
      <c r="BT56" s="81">
        <v>1176.8214788615003</v>
      </c>
      <c r="BU56" s="81">
        <v>976.18289861910011</v>
      </c>
      <c r="BV56" s="81">
        <v>918.87761825430039</v>
      </c>
      <c r="BW56" s="81">
        <v>780.64790390489998</v>
      </c>
      <c r="BX56" s="81">
        <v>1495.0851292843001</v>
      </c>
      <c r="BY56" s="81">
        <v>1367.7505656687997</v>
      </c>
      <c r="BZ56" s="81">
        <v>1214.9591211220002</v>
      </c>
      <c r="CA56" s="81">
        <v>1124.0642033794998</v>
      </c>
      <c r="CB56" s="81">
        <v>1423.4865335293994</v>
      </c>
      <c r="CC56" s="81">
        <v>1154.7881725341001</v>
      </c>
      <c r="CD56" s="81">
        <v>1010.3876265274999</v>
      </c>
      <c r="CE56" s="81">
        <v>748.18401542540005</v>
      </c>
      <c r="CF56" s="81">
        <v>916.48557838249997</v>
      </c>
      <c r="CG56" s="81">
        <v>816.28859239700012</v>
      </c>
      <c r="CH56" s="81">
        <v>781.98791471300001</v>
      </c>
      <c r="CI56" s="81">
        <v>563.59305925290016</v>
      </c>
      <c r="CJ56" s="81">
        <v>304.17717214700002</v>
      </c>
    </row>
    <row r="57" spans="2:88" x14ac:dyDescent="0.25">
      <c r="B57" s="13"/>
      <c r="H57" s="72"/>
      <c r="I57" s="71"/>
      <c r="J57" s="72"/>
      <c r="K57" s="72"/>
      <c r="L57" s="23"/>
      <c r="M57" s="20"/>
      <c r="N57" s="21"/>
      <c r="O57" s="21"/>
      <c r="P57" s="23"/>
      <c r="Q57" s="20"/>
      <c r="R57" s="21"/>
      <c r="S57" s="21"/>
      <c r="T57" s="23"/>
      <c r="U57" s="20"/>
      <c r="V57" s="21"/>
      <c r="W57" s="21"/>
      <c r="X57" s="45"/>
      <c r="Y57" s="39"/>
      <c r="Z57" s="38"/>
      <c r="AA57" s="37"/>
      <c r="AB57" s="48"/>
      <c r="AC57" s="47"/>
      <c r="AD57" s="49"/>
      <c r="AE57" s="46"/>
      <c r="AF57" s="55"/>
      <c r="AG57" s="54"/>
      <c r="AH57" s="49"/>
      <c r="AI57" s="53"/>
      <c r="AJ57" s="55"/>
      <c r="AK57" s="54"/>
      <c r="AL57" s="61"/>
      <c r="AM57" s="46"/>
      <c r="AN57" s="81"/>
      <c r="AO57" s="82"/>
      <c r="AP57" s="92"/>
      <c r="AQ57" s="84"/>
      <c r="AR57" s="81"/>
      <c r="AS57" s="81"/>
      <c r="AT57" s="81"/>
      <c r="AU57" s="81"/>
      <c r="AV57" s="81"/>
      <c r="AW57" s="81"/>
      <c r="AX57" s="81"/>
      <c r="AY57" s="81"/>
      <c r="AZ57" s="81"/>
      <c r="BA57" s="81"/>
      <c r="BB57" s="81"/>
      <c r="BC57" s="81"/>
      <c r="BD57" s="81"/>
      <c r="BE57" s="81"/>
      <c r="BF57" s="81"/>
      <c r="BG57" s="81"/>
      <c r="BH57" s="81"/>
      <c r="BI57" s="81"/>
      <c r="BJ57" s="81"/>
      <c r="BK57" s="81"/>
      <c r="BL57" s="81"/>
      <c r="BM57" s="81"/>
      <c r="BN57" s="81"/>
      <c r="BO57" s="81"/>
      <c r="BP57" s="81"/>
      <c r="BQ57" s="81"/>
      <c r="BR57" s="81"/>
      <c r="BS57" s="81"/>
      <c r="BT57" s="81"/>
      <c r="BU57" s="81"/>
      <c r="BV57" s="81"/>
      <c r="BW57" s="81"/>
      <c r="BX57" s="81"/>
      <c r="BY57" s="81"/>
      <c r="BZ57" s="81"/>
      <c r="CA57" s="81"/>
      <c r="CB57" s="81"/>
      <c r="CC57" s="81"/>
      <c r="CD57" s="81"/>
      <c r="CE57" s="81"/>
      <c r="CF57" s="81"/>
      <c r="CG57" s="81"/>
      <c r="CH57" s="81"/>
      <c r="CI57" s="81"/>
      <c r="CJ57" s="81"/>
    </row>
    <row r="58" spans="2:88" x14ac:dyDescent="0.25">
      <c r="B58" s="13"/>
      <c r="H58" s="71"/>
      <c r="I58" s="71"/>
      <c r="J58" s="72"/>
      <c r="K58" s="71"/>
      <c r="L58" s="22"/>
      <c r="M58" s="20"/>
      <c r="N58" s="21"/>
      <c r="O58" s="20"/>
      <c r="P58" s="22"/>
      <c r="Q58" s="20"/>
      <c r="R58" s="21"/>
      <c r="S58" s="20"/>
      <c r="T58" s="22"/>
      <c r="U58" s="20"/>
      <c r="V58" s="21"/>
      <c r="W58" s="20"/>
      <c r="X58" s="40"/>
      <c r="Y58" s="39"/>
      <c r="Z58" s="38"/>
      <c r="AA58" s="37"/>
      <c r="AB58" s="48"/>
      <c r="AC58" s="47"/>
      <c r="AD58" s="49"/>
      <c r="AE58" s="46"/>
      <c r="AF58" s="55"/>
      <c r="AG58" s="54"/>
      <c r="AH58" s="49"/>
      <c r="AI58" s="53"/>
      <c r="AJ58" s="55"/>
      <c r="AK58" s="54"/>
      <c r="AL58" s="61"/>
      <c r="AM58" s="46"/>
      <c r="AN58" s="81"/>
      <c r="AO58" s="82"/>
      <c r="AP58" s="92"/>
      <c r="AQ58" s="84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81"/>
      <c r="BQ58" s="81"/>
      <c r="BR58" s="81"/>
      <c r="BS58" s="81"/>
      <c r="BT58" s="81"/>
      <c r="BU58" s="81"/>
      <c r="BV58" s="81"/>
      <c r="BW58" s="81"/>
      <c r="BX58" s="81"/>
      <c r="BY58" s="81"/>
      <c r="BZ58" s="81"/>
      <c r="CA58" s="81"/>
      <c r="CB58" s="81"/>
      <c r="CC58" s="81"/>
      <c r="CD58" s="81"/>
      <c r="CE58" s="81"/>
      <c r="CF58" s="81"/>
      <c r="CG58" s="81"/>
      <c r="CH58" s="81"/>
      <c r="CI58" s="81"/>
      <c r="CJ58" s="81"/>
    </row>
    <row r="59" spans="2:88" x14ac:dyDescent="0.25">
      <c r="B59" s="13" t="s">
        <v>109</v>
      </c>
      <c r="C59" s="14" t="s">
        <v>110</v>
      </c>
      <c r="D59" s="14"/>
      <c r="E59" s="14"/>
      <c r="F59" s="14"/>
      <c r="H59" s="70">
        <v>135696</v>
      </c>
      <c r="I59" s="70">
        <v>131152.5</v>
      </c>
      <c r="J59" s="70">
        <v>123832.08417473282</v>
      </c>
      <c r="K59" s="70">
        <v>132629</v>
      </c>
      <c r="L59" s="18">
        <v>134985.70000000001</v>
      </c>
      <c r="M59" s="19">
        <v>137235.1</v>
      </c>
      <c r="N59" s="19">
        <v>140986.5</v>
      </c>
      <c r="O59" s="19">
        <v>141180.34099999999</v>
      </c>
      <c r="P59" s="18">
        <v>149705.70000000001</v>
      </c>
      <c r="Q59" s="19">
        <v>150776.20000000001</v>
      </c>
      <c r="R59" s="19">
        <v>151738.886</v>
      </c>
      <c r="S59" s="19">
        <v>155080.17000000001</v>
      </c>
      <c r="T59" s="18">
        <v>150965.01</v>
      </c>
      <c r="U59" s="19">
        <v>153740.76</v>
      </c>
      <c r="V59" s="19">
        <v>167989.09</v>
      </c>
      <c r="W59" s="19">
        <v>172870.52</v>
      </c>
      <c r="X59" s="44">
        <v>180833.62</v>
      </c>
      <c r="Y59" s="43">
        <v>183328.69</v>
      </c>
      <c r="Z59" s="42">
        <v>195825.5</v>
      </c>
      <c r="AA59" s="41">
        <v>202413.17</v>
      </c>
      <c r="AB59" s="52">
        <v>210080.01</v>
      </c>
      <c r="AC59" s="51">
        <v>222816.29</v>
      </c>
      <c r="AD59" s="43">
        <v>224503.63</v>
      </c>
      <c r="AE59" s="50">
        <v>225374.53</v>
      </c>
      <c r="AF59" s="58">
        <v>228760.65</v>
      </c>
      <c r="AG59" s="57">
        <v>238916.78</v>
      </c>
      <c r="AH59" s="43">
        <v>243649.33</v>
      </c>
      <c r="AI59" s="56">
        <v>252364.23</v>
      </c>
      <c r="AJ59" s="58">
        <v>254821.95309354016</v>
      </c>
      <c r="AK59" s="57">
        <v>258007.45042480942</v>
      </c>
      <c r="AL59" s="60">
        <v>263884.92927812209</v>
      </c>
      <c r="AM59" s="50">
        <v>266109.34280067193</v>
      </c>
      <c r="AN59" s="77">
        <v>277212.42715409427</v>
      </c>
      <c r="AO59" s="78">
        <v>286098.02002880536</v>
      </c>
      <c r="AP59" s="93">
        <v>293947.82237129647</v>
      </c>
      <c r="AQ59" s="80">
        <v>293327.99514244369</v>
      </c>
      <c r="AR59" s="77">
        <v>299025.22273917124</v>
      </c>
      <c r="AS59" s="77">
        <v>305283.72163299168</v>
      </c>
      <c r="AT59" s="77">
        <v>302658.72367009509</v>
      </c>
      <c r="AU59" s="77">
        <v>310730.2720442909</v>
      </c>
      <c r="AV59" s="77">
        <v>318343.8336012637</v>
      </c>
      <c r="AW59" s="77">
        <v>327369.05226590257</v>
      </c>
      <c r="AX59" s="77">
        <v>328852.58112091478</v>
      </c>
      <c r="AY59" s="77">
        <v>320005.7716878046</v>
      </c>
      <c r="AZ59" s="77">
        <v>329382.30588659883</v>
      </c>
      <c r="BA59" s="77">
        <v>336799.01556102547</v>
      </c>
      <c r="BB59" s="77">
        <v>344560.64395542606</v>
      </c>
      <c r="BC59" s="77">
        <v>352468.605290398</v>
      </c>
      <c r="BD59" s="77">
        <v>357452.08507300902</v>
      </c>
      <c r="BE59" s="77">
        <v>353806.57106769364</v>
      </c>
      <c r="BF59" s="77">
        <v>357089.81224585511</v>
      </c>
      <c r="BG59" s="77">
        <v>375430.21361299831</v>
      </c>
      <c r="BH59" s="77">
        <v>386186.39846223284</v>
      </c>
      <c r="BI59" s="77">
        <v>388713.02643677662</v>
      </c>
      <c r="BJ59" s="77">
        <v>393402.75823872595</v>
      </c>
      <c r="BK59" s="77">
        <v>403562.63098132057</v>
      </c>
      <c r="BL59" s="77">
        <v>387775.40189577418</v>
      </c>
      <c r="BM59" s="77">
        <v>408069.93398843321</v>
      </c>
      <c r="BN59" s="77">
        <v>408319.19759344496</v>
      </c>
      <c r="BO59" s="77">
        <v>416935.33140605735</v>
      </c>
      <c r="BP59" s="77">
        <v>414889.58356673608</v>
      </c>
      <c r="BQ59" s="77">
        <v>413165.10713847447</v>
      </c>
      <c r="BR59" s="77">
        <v>421409.60086146841</v>
      </c>
      <c r="BS59" s="77">
        <v>412025.31525800331</v>
      </c>
      <c r="BT59" s="77">
        <v>408630.61567291548</v>
      </c>
      <c r="BU59" s="77">
        <v>399566.4318460644</v>
      </c>
      <c r="BV59" s="77">
        <v>392329.48969249986</v>
      </c>
      <c r="BW59" s="77">
        <v>394763.1921772685</v>
      </c>
      <c r="BX59" s="77">
        <v>402942.11689839733</v>
      </c>
      <c r="BY59" s="77">
        <v>396264.986554506</v>
      </c>
      <c r="BZ59" s="77">
        <v>393413.60353635147</v>
      </c>
      <c r="CA59" s="77">
        <v>406722.30228656169</v>
      </c>
      <c r="CB59" s="77">
        <v>403179.95130955463</v>
      </c>
      <c r="CC59" s="77">
        <v>406857.1263414016</v>
      </c>
      <c r="CD59" s="77">
        <v>427322.43436626811</v>
      </c>
      <c r="CE59" s="77">
        <v>425117.86841007636</v>
      </c>
      <c r="CF59" s="77">
        <v>429859.47102036013</v>
      </c>
      <c r="CG59" s="77">
        <v>433793.86264114373</v>
      </c>
      <c r="CH59" s="77">
        <v>427547.85024690698</v>
      </c>
      <c r="CI59" s="77">
        <v>433185.45483395754</v>
      </c>
      <c r="CJ59" s="77">
        <v>433379.4512276788</v>
      </c>
    </row>
    <row r="60" spans="2:88" x14ac:dyDescent="0.25">
      <c r="B60" s="13"/>
      <c r="H60" s="71"/>
      <c r="I60" s="71"/>
      <c r="J60" s="72"/>
      <c r="K60" s="71"/>
      <c r="L60" s="22"/>
      <c r="M60" s="20"/>
      <c r="N60" s="21"/>
      <c r="O60" s="20"/>
      <c r="P60" s="22"/>
      <c r="Q60" s="20"/>
      <c r="R60" s="21"/>
      <c r="S60" s="20"/>
      <c r="T60" s="22"/>
      <c r="U60" s="20"/>
      <c r="V60" s="21"/>
      <c r="W60" s="20"/>
      <c r="X60" s="40"/>
      <c r="Y60" s="39"/>
      <c r="Z60" s="38"/>
      <c r="AA60" s="37"/>
      <c r="AB60" s="48"/>
      <c r="AC60" s="47"/>
      <c r="AD60" s="49"/>
      <c r="AE60" s="46"/>
      <c r="AF60" s="55"/>
      <c r="AG60" s="54"/>
      <c r="AH60" s="49"/>
      <c r="AI60" s="53"/>
      <c r="AJ60" s="55"/>
      <c r="AK60" s="54"/>
      <c r="AL60" s="49"/>
      <c r="AM60" s="46"/>
      <c r="AN60" s="81"/>
      <c r="AO60" s="82"/>
      <c r="AP60" s="87"/>
      <c r="AQ60" s="84"/>
      <c r="AR60" s="81"/>
      <c r="AS60" s="81"/>
      <c r="AT60" s="81"/>
      <c r="AU60" s="81"/>
      <c r="AV60" s="81"/>
      <c r="AW60" s="81"/>
      <c r="AX60" s="81"/>
      <c r="AY60" s="81"/>
      <c r="AZ60" s="81"/>
      <c r="BA60" s="81"/>
      <c r="BB60" s="81"/>
      <c r="BC60" s="81"/>
      <c r="BD60" s="81"/>
      <c r="BE60" s="81"/>
      <c r="BF60" s="81"/>
      <c r="BG60" s="81"/>
      <c r="BH60" s="81"/>
      <c r="BI60" s="81"/>
      <c r="BJ60" s="81"/>
      <c r="BK60" s="81"/>
      <c r="BL60" s="81"/>
      <c r="BM60" s="81"/>
      <c r="BN60" s="81"/>
      <c r="BO60" s="81"/>
      <c r="BP60" s="81"/>
      <c r="BQ60" s="81"/>
      <c r="BR60" s="81"/>
      <c r="BS60" s="81"/>
      <c r="BT60" s="81"/>
      <c r="BU60" s="81"/>
      <c r="BV60" s="81"/>
      <c r="BW60" s="81"/>
      <c r="BX60" s="81"/>
      <c r="BY60" s="81"/>
      <c r="BZ60" s="81"/>
      <c r="CA60" s="81"/>
      <c r="CB60" s="81"/>
      <c r="CC60" s="81"/>
      <c r="CD60" s="81"/>
      <c r="CE60" s="81"/>
      <c r="CF60" s="81"/>
      <c r="CG60" s="81"/>
      <c r="CH60" s="81"/>
      <c r="CI60" s="81"/>
      <c r="CJ60" s="81"/>
    </row>
    <row r="61" spans="2:88" s="156" customFormat="1" ht="14.4" x14ac:dyDescent="0.25">
      <c r="B61" s="155" t="s">
        <v>111</v>
      </c>
      <c r="C61" s="156" t="s">
        <v>112</v>
      </c>
      <c r="H61" s="157">
        <f t="shared" ref="H61:J61" si="0">SUM(H62:H63)</f>
        <v>10942</v>
      </c>
      <c r="I61" s="157">
        <f t="shared" si="0"/>
        <v>10368.799999999999</v>
      </c>
      <c r="J61" s="157">
        <f t="shared" si="0"/>
        <v>8168.1670000000004</v>
      </c>
      <c r="K61" s="157">
        <f>SUM(K62:K63)</f>
        <v>9010.4320000000007</v>
      </c>
      <c r="L61" s="157">
        <f t="shared" ref="L61:BW61" si="1">SUM(L62:L63)</f>
        <v>10813.4</v>
      </c>
      <c r="M61" s="157">
        <f t="shared" si="1"/>
        <v>12402.7</v>
      </c>
      <c r="N61" s="157">
        <f t="shared" si="1"/>
        <v>13399.3</v>
      </c>
      <c r="O61" s="157">
        <f t="shared" si="1"/>
        <v>12635.900000000001</v>
      </c>
      <c r="P61" s="157">
        <f t="shared" si="1"/>
        <v>13330.1</v>
      </c>
      <c r="Q61" s="157">
        <f t="shared" si="1"/>
        <v>14302.3</v>
      </c>
      <c r="R61" s="157">
        <f t="shared" si="1"/>
        <v>14438.596</v>
      </c>
      <c r="S61" s="157">
        <f t="shared" si="1"/>
        <v>14772.81</v>
      </c>
      <c r="T61" s="157">
        <f t="shared" si="1"/>
        <v>14752.43</v>
      </c>
      <c r="U61" s="157">
        <f t="shared" si="1"/>
        <v>14792.76</v>
      </c>
      <c r="V61" s="157">
        <f t="shared" si="1"/>
        <v>16671.599999999999</v>
      </c>
      <c r="W61" s="157">
        <f t="shared" si="1"/>
        <v>18502.550000000003</v>
      </c>
      <c r="X61" s="157">
        <f t="shared" si="1"/>
        <v>20728.93</v>
      </c>
      <c r="Y61" s="157">
        <f t="shared" si="1"/>
        <v>21681.86</v>
      </c>
      <c r="Z61" s="157">
        <f t="shared" si="1"/>
        <v>21735.8</v>
      </c>
      <c r="AA61" s="157">
        <f t="shared" si="1"/>
        <v>22338.7</v>
      </c>
      <c r="AB61" s="157">
        <f t="shared" si="1"/>
        <v>22991.739999999998</v>
      </c>
      <c r="AC61" s="157">
        <f t="shared" si="1"/>
        <v>24036.67</v>
      </c>
      <c r="AD61" s="157">
        <f t="shared" si="1"/>
        <v>26075.83</v>
      </c>
      <c r="AE61" s="157">
        <f t="shared" si="1"/>
        <v>27275.89</v>
      </c>
      <c r="AF61" s="157">
        <f t="shared" si="1"/>
        <v>27275.129999999997</v>
      </c>
      <c r="AG61" s="157">
        <f t="shared" si="1"/>
        <v>29028.47</v>
      </c>
      <c r="AH61" s="157">
        <f t="shared" si="1"/>
        <v>30024.42</v>
      </c>
      <c r="AI61" s="157">
        <f t="shared" si="1"/>
        <v>30626.18</v>
      </c>
      <c r="AJ61" s="157">
        <f t="shared" si="1"/>
        <v>32726.800991919095</v>
      </c>
      <c r="AK61" s="157">
        <f t="shared" si="1"/>
        <v>32592.435452285397</v>
      </c>
      <c r="AL61" s="157">
        <f t="shared" si="1"/>
        <v>35155.383830553619</v>
      </c>
      <c r="AM61" s="157">
        <f t="shared" si="1"/>
        <v>34410.773946227971</v>
      </c>
      <c r="AN61" s="157">
        <f t="shared" si="1"/>
        <v>37233.930043914188</v>
      </c>
      <c r="AO61" s="157">
        <f t="shared" si="1"/>
        <v>37788.484550210203</v>
      </c>
      <c r="AP61" s="157">
        <f t="shared" si="1"/>
        <v>39754.952485262089</v>
      </c>
      <c r="AQ61" s="157">
        <f t="shared" si="1"/>
        <v>39314.407521314788</v>
      </c>
      <c r="AR61" s="157">
        <f t="shared" si="1"/>
        <v>40288.643237808406</v>
      </c>
      <c r="AS61" s="157">
        <f t="shared" si="1"/>
        <v>43194.757315277602</v>
      </c>
      <c r="AT61" s="157">
        <f t="shared" si="1"/>
        <v>41650.653422959491</v>
      </c>
      <c r="AU61" s="157">
        <f t="shared" si="1"/>
        <v>40408.992051910696</v>
      </c>
      <c r="AV61" s="157">
        <f t="shared" si="1"/>
        <v>41473.48637613852</v>
      </c>
      <c r="AW61" s="157">
        <f t="shared" si="1"/>
        <v>41128.245357035295</v>
      </c>
      <c r="AX61" s="157">
        <f t="shared" si="1"/>
        <v>42892.133694211399</v>
      </c>
      <c r="AY61" s="157">
        <f t="shared" si="1"/>
        <v>42239.214181575284</v>
      </c>
      <c r="AZ61" s="157">
        <f t="shared" si="1"/>
        <v>42817.373657874588</v>
      </c>
      <c r="BA61" s="157">
        <f t="shared" si="1"/>
        <v>42443.728754331496</v>
      </c>
      <c r="BB61" s="157">
        <f t="shared" si="1"/>
        <v>44189.523534562002</v>
      </c>
      <c r="BC61" s="157">
        <f t="shared" si="1"/>
        <v>45617.307159188596</v>
      </c>
      <c r="BD61" s="157">
        <f t="shared" si="1"/>
        <v>46329.209413422213</v>
      </c>
      <c r="BE61" s="157">
        <f t="shared" si="1"/>
        <v>44053.455953881006</v>
      </c>
      <c r="BF61" s="157">
        <f t="shared" si="1"/>
        <v>44487.501785828426</v>
      </c>
      <c r="BG61" s="157">
        <f t="shared" si="1"/>
        <v>43769.883569972299</v>
      </c>
      <c r="BH61" s="157">
        <f t="shared" si="1"/>
        <v>45025.070221113485</v>
      </c>
      <c r="BI61" s="157">
        <f t="shared" si="1"/>
        <v>41963.975814976198</v>
      </c>
      <c r="BJ61" s="157">
        <f t="shared" si="1"/>
        <v>42592.602850481097</v>
      </c>
      <c r="BK61" s="157">
        <f t="shared" si="1"/>
        <v>42083.262522554607</v>
      </c>
      <c r="BL61" s="157">
        <f t="shared" si="1"/>
        <v>41859.404632983096</v>
      </c>
      <c r="BM61" s="157">
        <f t="shared" si="1"/>
        <v>42941.609057766109</v>
      </c>
      <c r="BN61" s="157">
        <f t="shared" si="1"/>
        <v>42408.698436754989</v>
      </c>
      <c r="BO61" s="157">
        <f t="shared" si="1"/>
        <v>42397.410265391998</v>
      </c>
      <c r="BP61" s="157">
        <f t="shared" si="1"/>
        <v>41911.460945711689</v>
      </c>
      <c r="BQ61" s="157">
        <f t="shared" si="1"/>
        <v>41861.391337468463</v>
      </c>
      <c r="BR61" s="157">
        <f t="shared" si="1"/>
        <v>41630.328086953312</v>
      </c>
      <c r="BS61" s="157">
        <f t="shared" si="1"/>
        <v>41671.72907996182</v>
      </c>
      <c r="BT61" s="157">
        <f t="shared" si="1"/>
        <v>42622.267875290774</v>
      </c>
      <c r="BU61" s="157">
        <f t="shared" si="1"/>
        <v>42369.330577981775</v>
      </c>
      <c r="BV61" s="157">
        <f t="shared" si="1"/>
        <v>42431.210525640498</v>
      </c>
      <c r="BW61" s="157">
        <f t="shared" si="1"/>
        <v>42247.034168980841</v>
      </c>
      <c r="BX61" s="157">
        <f t="shared" ref="BX61:CJ61" si="2">SUM(BX62:BX63)</f>
        <v>44117.86200545371</v>
      </c>
      <c r="BY61" s="157">
        <f t="shared" si="2"/>
        <v>43573.112558041903</v>
      </c>
      <c r="BZ61" s="157">
        <f t="shared" si="2"/>
        <v>43954.805577637293</v>
      </c>
      <c r="CA61" s="157">
        <f t="shared" si="2"/>
        <v>43917.309007396994</v>
      </c>
      <c r="CB61" s="157">
        <f t="shared" si="2"/>
        <v>43730.968037307182</v>
      </c>
      <c r="CC61" s="157">
        <f t="shared" si="2"/>
        <v>44164.539097686102</v>
      </c>
      <c r="CD61" s="157">
        <f t="shared" si="2"/>
        <v>45000.454812233802</v>
      </c>
      <c r="CE61" s="157">
        <f t="shared" si="2"/>
        <v>45115.901250832474</v>
      </c>
      <c r="CF61" s="157">
        <f t="shared" si="2"/>
        <v>45211.566496848201</v>
      </c>
      <c r="CG61" s="157">
        <f t="shared" si="2"/>
        <v>44791.386249826923</v>
      </c>
      <c r="CH61" s="157">
        <f t="shared" si="2"/>
        <v>45864.790631967306</v>
      </c>
      <c r="CI61" s="157">
        <f t="shared" si="2"/>
        <v>46931.842394639665</v>
      </c>
      <c r="CJ61" s="157">
        <f t="shared" si="2"/>
        <v>46114.939602868515</v>
      </c>
    </row>
    <row r="62" spans="2:88" x14ac:dyDescent="0.25">
      <c r="B62" s="13"/>
      <c r="D62" s="11" t="s">
        <v>113</v>
      </c>
      <c r="H62" s="71">
        <v>3745</v>
      </c>
      <c r="I62" s="71">
        <v>3813.9</v>
      </c>
      <c r="J62" s="72">
        <v>2769.585</v>
      </c>
      <c r="K62" s="72">
        <v>4334.6509999999998</v>
      </c>
      <c r="L62" s="22">
        <v>5016.7</v>
      </c>
      <c r="M62" s="20">
        <v>6363</v>
      </c>
      <c r="N62" s="21">
        <v>6702.2</v>
      </c>
      <c r="O62" s="21">
        <v>5960.8</v>
      </c>
      <c r="P62" s="22">
        <v>6601</v>
      </c>
      <c r="Q62" s="20">
        <v>6760.4</v>
      </c>
      <c r="R62" s="21">
        <v>6582.69</v>
      </c>
      <c r="S62" s="21">
        <v>6547.1</v>
      </c>
      <c r="T62" s="22">
        <v>6454.17</v>
      </c>
      <c r="U62" s="20">
        <v>6211.49</v>
      </c>
      <c r="V62" s="21">
        <v>8218.08</v>
      </c>
      <c r="W62" s="21">
        <v>10955.87</v>
      </c>
      <c r="X62" s="40">
        <v>11022.4</v>
      </c>
      <c r="Y62" s="39">
        <v>11024.5</v>
      </c>
      <c r="Z62" s="38">
        <v>10185.15</v>
      </c>
      <c r="AA62" s="37">
        <v>10391.6</v>
      </c>
      <c r="AB62" s="48">
        <v>10294.18</v>
      </c>
      <c r="AC62" s="47">
        <v>10230.719999999999</v>
      </c>
      <c r="AD62" s="21">
        <v>11928.02</v>
      </c>
      <c r="AE62" s="46">
        <v>11490.75</v>
      </c>
      <c r="AF62" s="55">
        <v>10432.01</v>
      </c>
      <c r="AG62" s="54">
        <v>10939.82</v>
      </c>
      <c r="AH62" s="21">
        <v>10780.14</v>
      </c>
      <c r="AI62" s="53">
        <v>10871.75</v>
      </c>
      <c r="AJ62" s="55">
        <v>12083.676080890002</v>
      </c>
      <c r="AK62" s="54">
        <v>10915.358272433485</v>
      </c>
      <c r="AL62" s="21">
        <v>11485.903833808299</v>
      </c>
      <c r="AM62" s="59">
        <v>10989.496440769797</v>
      </c>
      <c r="AN62" s="81">
        <v>11201.805739112498</v>
      </c>
      <c r="AO62" s="82">
        <v>11131.898430664598</v>
      </c>
      <c r="AP62" s="83">
        <v>11584.361291615598</v>
      </c>
      <c r="AQ62" s="89">
        <v>11178.708537751598</v>
      </c>
      <c r="AR62" s="81">
        <v>11360.219358960398</v>
      </c>
      <c r="AS62" s="81">
        <v>12574.043196669802</v>
      </c>
      <c r="AT62" s="81">
        <v>10887.8722166809</v>
      </c>
      <c r="AU62" s="81">
        <v>10541.684625426698</v>
      </c>
      <c r="AV62" s="81">
        <v>10512.611088052399</v>
      </c>
      <c r="AW62" s="81">
        <v>10826.287323520699</v>
      </c>
      <c r="AX62" s="81">
        <v>11954.099938114701</v>
      </c>
      <c r="AY62" s="81">
        <v>9827.5735304986993</v>
      </c>
      <c r="AZ62" s="81">
        <v>9926.148454536702</v>
      </c>
      <c r="BA62" s="81">
        <v>9057.2461792752019</v>
      </c>
      <c r="BB62" s="81">
        <v>8755.9748402928035</v>
      </c>
      <c r="BC62" s="81">
        <v>9246.3273480968019</v>
      </c>
      <c r="BD62" s="81">
        <v>9260.4849997782057</v>
      </c>
      <c r="BE62" s="81">
        <v>7161.5371344274008</v>
      </c>
      <c r="BF62" s="81">
        <v>7128.0833884012</v>
      </c>
      <c r="BG62" s="81">
        <v>6998.7865039151984</v>
      </c>
      <c r="BH62" s="81">
        <v>6454.9646543968001</v>
      </c>
      <c r="BI62" s="81">
        <v>7190.0230631093</v>
      </c>
      <c r="BJ62" s="81">
        <v>7423.4736941087995</v>
      </c>
      <c r="BK62" s="81">
        <v>7106.4661966422</v>
      </c>
      <c r="BL62" s="81">
        <v>7092.3267304654</v>
      </c>
      <c r="BM62" s="81">
        <v>7104.0247364076004</v>
      </c>
      <c r="BN62" s="81">
        <v>7122.7639673719004</v>
      </c>
      <c r="BO62" s="81">
        <v>7808.6464609340001</v>
      </c>
      <c r="BP62" s="81">
        <v>7275.4418124796994</v>
      </c>
      <c r="BQ62" s="81">
        <v>6820.1129212791002</v>
      </c>
      <c r="BR62" s="81">
        <v>6452.4183905247992</v>
      </c>
      <c r="BS62" s="81">
        <v>6456.5985823689007</v>
      </c>
      <c r="BT62" s="81">
        <v>6280.0117692557005</v>
      </c>
      <c r="BU62" s="81">
        <v>5739.3695600104002</v>
      </c>
      <c r="BV62" s="81">
        <v>5417.5037380158992</v>
      </c>
      <c r="BW62" s="81">
        <v>4781.2827508099999</v>
      </c>
      <c r="BX62" s="81">
        <v>4812.5814112249</v>
      </c>
      <c r="BY62" s="81">
        <v>4642.3642035888006</v>
      </c>
      <c r="BZ62" s="81">
        <v>4602.7490552937006</v>
      </c>
      <c r="CA62" s="81">
        <v>4473.9471524291002</v>
      </c>
      <c r="CB62" s="81">
        <v>4480.7300525241008</v>
      </c>
      <c r="CC62" s="81">
        <v>3518.8012580951017</v>
      </c>
      <c r="CD62" s="81">
        <v>3529.2174759126997</v>
      </c>
      <c r="CE62" s="81">
        <v>3546.389992468999</v>
      </c>
      <c r="CF62" s="81">
        <v>3523.8120946229997</v>
      </c>
      <c r="CG62" s="81">
        <v>2637.792078941201</v>
      </c>
      <c r="CH62" s="81">
        <v>2587.939425504801</v>
      </c>
      <c r="CI62" s="81">
        <v>2502.1708306819</v>
      </c>
      <c r="CJ62" s="81">
        <v>2300.2436400512997</v>
      </c>
    </row>
    <row r="63" spans="2:88" x14ac:dyDescent="0.25">
      <c r="B63" s="13"/>
      <c r="D63" s="11" t="s">
        <v>114</v>
      </c>
      <c r="H63" s="71">
        <v>7197</v>
      </c>
      <c r="I63" s="71">
        <v>6554.9</v>
      </c>
      <c r="J63" s="72">
        <v>5398.5820000000003</v>
      </c>
      <c r="K63" s="72">
        <v>4675.7809999999999</v>
      </c>
      <c r="L63" s="22">
        <v>5796.7</v>
      </c>
      <c r="M63" s="20">
        <v>6039.7</v>
      </c>
      <c r="N63" s="21">
        <v>6697.1</v>
      </c>
      <c r="O63" s="21">
        <v>6675.1</v>
      </c>
      <c r="P63" s="22">
        <v>6729.1</v>
      </c>
      <c r="Q63" s="20">
        <v>7541.9</v>
      </c>
      <c r="R63" s="21">
        <v>7855.9059999999999</v>
      </c>
      <c r="S63" s="21">
        <v>8225.7099999999991</v>
      </c>
      <c r="T63" s="22">
        <v>8298.26</v>
      </c>
      <c r="U63" s="20">
        <v>8581.27</v>
      </c>
      <c r="V63" s="21">
        <v>8453.52</v>
      </c>
      <c r="W63" s="21">
        <v>7546.68</v>
      </c>
      <c r="X63" s="40">
        <v>9706.5300000000007</v>
      </c>
      <c r="Y63" s="39">
        <v>10657.36</v>
      </c>
      <c r="Z63" s="38">
        <v>11550.65</v>
      </c>
      <c r="AA63" s="37">
        <v>11947.1</v>
      </c>
      <c r="AB63" s="48">
        <v>12697.56</v>
      </c>
      <c r="AC63" s="47">
        <v>13805.95</v>
      </c>
      <c r="AD63" s="21">
        <v>14147.81</v>
      </c>
      <c r="AE63" s="46">
        <v>15785.14</v>
      </c>
      <c r="AF63" s="55">
        <v>16843.12</v>
      </c>
      <c r="AG63" s="54">
        <v>18088.650000000001</v>
      </c>
      <c r="AH63" s="21">
        <v>19244.28</v>
      </c>
      <c r="AI63" s="53">
        <v>19754.43</v>
      </c>
      <c r="AJ63" s="55">
        <v>20643.124911029092</v>
      </c>
      <c r="AK63" s="54">
        <v>21677.077179851913</v>
      </c>
      <c r="AL63" s="21">
        <v>23669.479996745318</v>
      </c>
      <c r="AM63" s="59">
        <v>23421.277505458173</v>
      </c>
      <c r="AN63" s="81">
        <v>26032.124304801691</v>
      </c>
      <c r="AO63" s="82">
        <v>26656.586119545605</v>
      </c>
      <c r="AP63" s="83">
        <v>28170.591193646491</v>
      </c>
      <c r="AQ63" s="89">
        <v>28135.698983563194</v>
      </c>
      <c r="AR63" s="81">
        <v>28928.423878848007</v>
      </c>
      <c r="AS63" s="81">
        <v>30620.714118607804</v>
      </c>
      <c r="AT63" s="81">
        <v>30762.781206278592</v>
      </c>
      <c r="AU63" s="81">
        <v>29867.307426483996</v>
      </c>
      <c r="AV63" s="81">
        <v>30960.875288086118</v>
      </c>
      <c r="AW63" s="81">
        <v>30301.958033514598</v>
      </c>
      <c r="AX63" s="81">
        <v>30938.033756096695</v>
      </c>
      <c r="AY63" s="81">
        <v>32411.640651076581</v>
      </c>
      <c r="AZ63" s="81">
        <v>32891.225203337883</v>
      </c>
      <c r="BA63" s="81">
        <v>33386.482575056296</v>
      </c>
      <c r="BB63" s="81">
        <v>35433.5486942692</v>
      </c>
      <c r="BC63" s="81">
        <v>36370.979811091798</v>
      </c>
      <c r="BD63" s="81">
        <v>37068.724413644006</v>
      </c>
      <c r="BE63" s="81">
        <v>36891.918819453604</v>
      </c>
      <c r="BF63" s="81">
        <v>37359.418397427224</v>
      </c>
      <c r="BG63" s="81">
        <v>36771.097066057097</v>
      </c>
      <c r="BH63" s="81">
        <v>38570.105566716687</v>
      </c>
      <c r="BI63" s="81">
        <v>34773.952751866898</v>
      </c>
      <c r="BJ63" s="81">
        <v>35169.129156372299</v>
      </c>
      <c r="BK63" s="81">
        <v>34976.796325912408</v>
      </c>
      <c r="BL63" s="81">
        <v>34767.077902517696</v>
      </c>
      <c r="BM63" s="81">
        <v>35837.58432135851</v>
      </c>
      <c r="BN63" s="81">
        <v>35285.934469383086</v>
      </c>
      <c r="BO63" s="81">
        <v>34588.763804458002</v>
      </c>
      <c r="BP63" s="81">
        <v>34636.019133231988</v>
      </c>
      <c r="BQ63" s="81">
        <v>35041.278416189365</v>
      </c>
      <c r="BR63" s="81">
        <v>35177.909696428513</v>
      </c>
      <c r="BS63" s="81">
        <v>35215.130497592916</v>
      </c>
      <c r="BT63" s="81">
        <v>36342.256106035071</v>
      </c>
      <c r="BU63" s="81">
        <v>36629.961017971371</v>
      </c>
      <c r="BV63" s="81">
        <v>37013.7067876246</v>
      </c>
      <c r="BW63" s="81">
        <v>37465.751418170839</v>
      </c>
      <c r="BX63" s="81">
        <v>39305.280594228811</v>
      </c>
      <c r="BY63" s="81">
        <v>38930.748354453099</v>
      </c>
      <c r="BZ63" s="81">
        <v>39352.056522343591</v>
      </c>
      <c r="CA63" s="81">
        <v>39443.361854967894</v>
      </c>
      <c r="CB63" s="81">
        <v>39250.237984783082</v>
      </c>
      <c r="CC63" s="81">
        <v>40645.737839590998</v>
      </c>
      <c r="CD63" s="81">
        <v>41471.237336321101</v>
      </c>
      <c r="CE63" s="81">
        <v>41569.511258363476</v>
      </c>
      <c r="CF63" s="81">
        <v>41687.754402225204</v>
      </c>
      <c r="CG63" s="81">
        <v>42153.594170885721</v>
      </c>
      <c r="CH63" s="81">
        <v>43276.851206462503</v>
      </c>
      <c r="CI63" s="81">
        <v>44429.671563957767</v>
      </c>
      <c r="CJ63" s="81">
        <v>43814.695962817212</v>
      </c>
    </row>
    <row r="64" spans="2:88" ht="14.4" x14ac:dyDescent="0.25">
      <c r="B64" s="24"/>
      <c r="C64" s="25"/>
      <c r="D64" s="25"/>
      <c r="E64" s="25"/>
      <c r="F64" s="25"/>
      <c r="G64" s="25"/>
      <c r="H64" s="73"/>
      <c r="I64" s="74"/>
      <c r="J64" s="75"/>
      <c r="K64" s="73"/>
      <c r="L64" s="26"/>
      <c r="M64" s="27"/>
      <c r="N64" s="28"/>
      <c r="O64" s="29"/>
      <c r="P64" s="26"/>
      <c r="Q64" s="27"/>
      <c r="R64" s="28"/>
      <c r="S64" s="29"/>
      <c r="T64" s="34"/>
      <c r="U64" s="33"/>
      <c r="V64" s="32"/>
      <c r="W64" s="32"/>
      <c r="X64" s="26"/>
      <c r="Y64" s="27"/>
      <c r="Z64" s="28"/>
      <c r="AA64" s="29"/>
      <c r="AB64" s="26"/>
      <c r="AC64" s="27"/>
      <c r="AD64" s="28"/>
      <c r="AE64" s="29"/>
      <c r="AF64" s="26"/>
      <c r="AG64" s="27"/>
      <c r="AH64" s="28"/>
      <c r="AI64" s="29"/>
      <c r="AJ64" s="26"/>
      <c r="AK64" s="27"/>
      <c r="AL64" s="28"/>
      <c r="AM64" s="29"/>
      <c r="AN64" s="26"/>
      <c r="AO64" s="27"/>
      <c r="AP64" s="28"/>
      <c r="AQ64" s="29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100"/>
      <c r="BE64" s="100"/>
      <c r="BF64" s="100"/>
      <c r="BG64" s="100"/>
      <c r="BH64" s="100"/>
      <c r="BI64" s="100"/>
      <c r="BJ64" s="100"/>
      <c r="BK64" s="100"/>
      <c r="BL64" s="100"/>
      <c r="BM64" s="100"/>
      <c r="BN64" s="100"/>
      <c r="BO64" s="100"/>
      <c r="BP64" s="100"/>
      <c r="BQ64" s="100"/>
      <c r="BR64" s="100"/>
      <c r="BS64" s="100"/>
      <c r="BT64" s="100"/>
      <c r="BU64" s="100"/>
      <c r="BV64" s="100"/>
      <c r="BW64" s="100"/>
      <c r="BX64" s="100"/>
      <c r="BY64" s="100"/>
      <c r="BZ64" s="100"/>
      <c r="CA64" s="100"/>
      <c r="CB64" s="100"/>
      <c r="CC64" s="100"/>
      <c r="CD64" s="100"/>
      <c r="CE64" s="100"/>
      <c r="CF64" s="100"/>
      <c r="CG64" s="100"/>
      <c r="CH64" s="100"/>
      <c r="CI64" s="100"/>
      <c r="CJ64" s="100"/>
    </row>
    <row r="65" spans="2:88" x14ac:dyDescent="0.25">
      <c r="I65" s="30"/>
    </row>
    <row r="66" spans="2:88" x14ac:dyDescent="0.25">
      <c r="L66" s="11">
        <v>134985.70000000001</v>
      </c>
      <c r="M66" s="11">
        <v>137235.1</v>
      </c>
      <c r="N66" s="11">
        <v>140986.5</v>
      </c>
      <c r="O66" s="114"/>
      <c r="P66" s="114">
        <v>149705.70000000001</v>
      </c>
      <c r="Q66" s="114">
        <v>150776.20000000001</v>
      </c>
      <c r="R66" s="114">
        <v>151738.886</v>
      </c>
      <c r="S66" s="114"/>
      <c r="T66" s="114">
        <v>150965.01</v>
      </c>
      <c r="U66" s="114">
        <v>153740.76</v>
      </c>
      <c r="V66" s="114">
        <v>167989.09</v>
      </c>
      <c r="W66" s="114"/>
      <c r="X66" s="114"/>
      <c r="Y66" s="114"/>
      <c r="Z66" s="114"/>
      <c r="BD66" s="11">
        <v>357452.08507300902</v>
      </c>
      <c r="BE66" s="11">
        <v>353806.57106769364</v>
      </c>
      <c r="BF66" s="11">
        <v>357089.81224585511</v>
      </c>
    </row>
    <row r="67" spans="2:88" x14ac:dyDescent="0.25">
      <c r="B67" s="123" t="s">
        <v>115</v>
      </c>
      <c r="BD67" s="101"/>
      <c r="BE67" s="101"/>
      <c r="BF67" s="101"/>
      <c r="BG67" s="101"/>
      <c r="BH67" s="101"/>
      <c r="BI67" s="101"/>
      <c r="BJ67" s="101"/>
      <c r="BK67" s="101"/>
      <c r="BL67" s="101"/>
      <c r="BM67" s="101"/>
      <c r="BN67" s="101"/>
      <c r="BO67" s="101"/>
      <c r="BP67" s="101"/>
      <c r="BQ67" s="101"/>
      <c r="BR67" s="101"/>
      <c r="BS67" s="101"/>
      <c r="BT67" s="101"/>
      <c r="BU67" s="101"/>
      <c r="BV67" s="101"/>
      <c r="BW67" s="101"/>
      <c r="BX67" s="101"/>
      <c r="BY67" s="101"/>
      <c r="BZ67" s="101"/>
      <c r="CA67" s="101"/>
      <c r="CB67" s="101"/>
      <c r="CC67" s="101"/>
      <c r="CD67" s="101"/>
      <c r="CE67" s="101"/>
      <c r="CF67" s="101"/>
      <c r="CG67" s="101"/>
      <c r="CH67" s="101"/>
      <c r="CI67" s="101"/>
      <c r="CJ67" s="101"/>
    </row>
    <row r="68" spans="2:88" x14ac:dyDescent="0.25">
      <c r="B68" s="123" t="s">
        <v>116</v>
      </c>
      <c r="K68" s="121"/>
      <c r="L68" s="121">
        <f t="shared" ref="L68:BF68" si="3">L59-L66</f>
        <v>0</v>
      </c>
      <c r="M68" s="121">
        <f t="shared" si="3"/>
        <v>0</v>
      </c>
      <c r="N68" s="121">
        <f t="shared" si="3"/>
        <v>0</v>
      </c>
      <c r="O68" s="121"/>
      <c r="P68" s="121">
        <f t="shared" si="3"/>
        <v>0</v>
      </c>
      <c r="Q68" s="121">
        <f t="shared" si="3"/>
        <v>0</v>
      </c>
      <c r="R68" s="121">
        <f t="shared" si="3"/>
        <v>0</v>
      </c>
      <c r="S68" s="121"/>
      <c r="T68" s="121">
        <f t="shared" si="3"/>
        <v>0</v>
      </c>
      <c r="U68" s="121">
        <f t="shared" si="3"/>
        <v>0</v>
      </c>
      <c r="V68" s="121">
        <f t="shared" si="3"/>
        <v>0</v>
      </c>
      <c r="W68" s="121"/>
      <c r="X68" s="121"/>
      <c r="Y68" s="121"/>
      <c r="Z68" s="121"/>
      <c r="AA68" s="121"/>
      <c r="AB68" s="121"/>
      <c r="AC68" s="121"/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1"/>
      <c r="BC68" s="121"/>
      <c r="BD68" s="121">
        <f t="shared" si="3"/>
        <v>0</v>
      </c>
      <c r="BE68" s="121">
        <f t="shared" si="3"/>
        <v>0</v>
      </c>
      <c r="BF68" s="121">
        <f t="shared" si="3"/>
        <v>0</v>
      </c>
      <c r="BG68" s="121"/>
      <c r="BH68" s="121"/>
      <c r="BI68" s="121"/>
      <c r="BJ68" s="121"/>
      <c r="BK68" s="121"/>
      <c r="BL68" s="121"/>
      <c r="BM68" s="121"/>
      <c r="BN68" s="121"/>
      <c r="BO68" s="121"/>
      <c r="BP68" s="121"/>
      <c r="BQ68" s="121"/>
      <c r="BR68" s="121"/>
      <c r="BS68" s="121"/>
      <c r="BT68" s="121"/>
      <c r="BU68" s="121"/>
      <c r="BV68" s="121"/>
      <c r="BW68" s="121"/>
      <c r="BX68" s="121"/>
      <c r="BY68" s="121"/>
      <c r="BZ68" s="121"/>
      <c r="CA68" s="121"/>
      <c r="CB68" s="121"/>
      <c r="CC68" s="121"/>
      <c r="CD68" s="121"/>
      <c r="CE68" s="121"/>
      <c r="CF68" s="121"/>
      <c r="CG68" s="121"/>
      <c r="CH68" s="121"/>
      <c r="CI68" s="121"/>
      <c r="CJ68" s="121"/>
    </row>
    <row r="69" spans="2:88" x14ac:dyDescent="0.25">
      <c r="J69" s="11"/>
      <c r="O69" s="114"/>
      <c r="BD69" s="101"/>
      <c r="BE69" s="101"/>
      <c r="BF69" s="101"/>
      <c r="BG69" s="101"/>
      <c r="BH69" s="101"/>
      <c r="BI69" s="101"/>
      <c r="BJ69" s="101"/>
      <c r="BK69" s="101"/>
      <c r="BL69" s="101"/>
      <c r="BM69" s="101"/>
      <c r="BN69" s="101"/>
      <c r="BO69" s="101"/>
      <c r="BP69" s="101"/>
      <c r="BQ69" s="101"/>
      <c r="BR69" s="101"/>
      <c r="BS69" s="101"/>
      <c r="BT69" s="101"/>
      <c r="BU69" s="101"/>
      <c r="BV69" s="101"/>
      <c r="BW69" s="101"/>
      <c r="BX69" s="101"/>
      <c r="BY69" s="101"/>
      <c r="BZ69" s="101"/>
      <c r="CA69" s="101"/>
      <c r="CB69" s="101"/>
      <c r="CC69" s="101"/>
      <c r="CD69" s="101"/>
      <c r="CE69" s="101"/>
      <c r="CF69" s="101"/>
      <c r="CG69" s="101"/>
      <c r="CH69" s="101"/>
      <c r="CI69" s="101"/>
      <c r="CJ69" s="101"/>
    </row>
    <row r="70" spans="2:88" ht="14.4" customHeight="1" x14ac:dyDescent="0.25">
      <c r="B70" s="143" t="s">
        <v>117</v>
      </c>
      <c r="C70" s="143"/>
      <c r="D70" s="143"/>
      <c r="E70" s="143"/>
      <c r="F70" s="143"/>
      <c r="G70" s="124"/>
      <c r="H70" s="124"/>
      <c r="I70" s="124"/>
      <c r="J70" s="124"/>
      <c r="K70" s="124"/>
      <c r="L70" s="124"/>
      <c r="M70" s="124"/>
      <c r="N70" s="124"/>
      <c r="O70" s="114">
        <v>5949</v>
      </c>
      <c r="P70" s="124"/>
      <c r="Q70" s="124"/>
      <c r="R70" s="124"/>
      <c r="S70" s="114">
        <v>6547</v>
      </c>
      <c r="W70" s="114">
        <v>10956</v>
      </c>
      <c r="AA70" s="114">
        <v>10392</v>
      </c>
      <c r="AE70" s="114">
        <v>11491</v>
      </c>
      <c r="AI70" s="114">
        <v>10872</v>
      </c>
      <c r="AM70" s="114">
        <v>11194</v>
      </c>
      <c r="AQ70" s="114">
        <v>11179</v>
      </c>
      <c r="AU70" s="114">
        <v>10542</v>
      </c>
      <c r="BD70" s="101"/>
      <c r="BE70" s="101"/>
      <c r="BF70" s="101"/>
      <c r="BG70" s="101"/>
      <c r="BH70" s="101"/>
      <c r="BI70" s="101"/>
      <c r="BJ70" s="101"/>
      <c r="BK70" s="101"/>
      <c r="BL70" s="101"/>
      <c r="BM70" s="101"/>
      <c r="BN70" s="101"/>
      <c r="BO70" s="101"/>
      <c r="BP70" s="101"/>
      <c r="BQ70" s="101"/>
      <c r="BR70" s="101"/>
      <c r="BS70" s="101"/>
      <c r="BT70" s="101"/>
      <c r="BU70" s="101"/>
      <c r="BV70" s="101"/>
      <c r="BW70" s="101"/>
      <c r="BX70" s="101"/>
      <c r="BY70" s="101"/>
      <c r="BZ70" s="101"/>
      <c r="CA70" s="101"/>
      <c r="CB70" s="101"/>
      <c r="CC70" s="101"/>
      <c r="CD70" s="101"/>
      <c r="CE70" s="101"/>
      <c r="CF70" s="101"/>
      <c r="CG70" s="101"/>
      <c r="CH70" s="101"/>
      <c r="CI70" s="101"/>
      <c r="CJ70" s="101"/>
    </row>
    <row r="71" spans="2:88" ht="16.8" x14ac:dyDescent="0.3">
      <c r="O71" s="129">
        <v>6688</v>
      </c>
      <c r="S71" s="114">
        <v>8226</v>
      </c>
      <c r="W71" s="114">
        <v>7547</v>
      </c>
      <c r="AA71" s="114">
        <v>11947</v>
      </c>
      <c r="AE71" s="114">
        <v>15785</v>
      </c>
      <c r="AI71" s="114">
        <v>19413</v>
      </c>
      <c r="AM71" s="114">
        <v>22576</v>
      </c>
      <c r="AQ71" s="114">
        <v>28136</v>
      </c>
      <c r="AU71" s="114">
        <v>29867</v>
      </c>
      <c r="BD71" s="101"/>
      <c r="BE71" s="101"/>
      <c r="BF71" s="101"/>
      <c r="BG71" s="101"/>
      <c r="BH71" s="101"/>
      <c r="BI71" s="101"/>
      <c r="BJ71" s="101"/>
      <c r="BK71" s="101"/>
      <c r="BL71" s="101"/>
      <c r="BM71" s="101"/>
      <c r="BN71" s="101"/>
      <c r="BO71" s="101"/>
      <c r="BP71" s="101"/>
      <c r="BQ71" s="101"/>
      <c r="BR71" s="101"/>
      <c r="BS71" s="101"/>
      <c r="BT71" s="101"/>
      <c r="BU71" s="101"/>
      <c r="BV71" s="101"/>
      <c r="BW71" s="101"/>
      <c r="BX71" s="101"/>
      <c r="BY71" s="101"/>
      <c r="BZ71" s="101"/>
      <c r="CA71" s="101"/>
      <c r="CB71" s="101"/>
      <c r="CC71" s="101"/>
      <c r="CD71" s="101"/>
      <c r="CE71" s="101"/>
      <c r="CF71" s="101"/>
      <c r="CG71" s="101"/>
      <c r="CH71" s="101"/>
      <c r="CI71" s="101"/>
      <c r="CJ71" s="101"/>
    </row>
    <row r="72" spans="2:88" x14ac:dyDescent="0.25">
      <c r="O72" s="121">
        <f>O62-O70</f>
        <v>11.800000000000182</v>
      </c>
      <c r="S72" s="121">
        <f>S62-S70</f>
        <v>0.1000000000003638</v>
      </c>
      <c r="W72" s="121">
        <f>W62-W70</f>
        <v>-0.12999999999919964</v>
      </c>
      <c r="AA72" s="121">
        <f>AA62-AA70</f>
        <v>-0.3999999999996362</v>
      </c>
      <c r="AE72" s="121">
        <f>AE62-AE70</f>
        <v>-0.25</v>
      </c>
      <c r="AI72" s="121">
        <f>AI62-AI70</f>
        <v>-0.25</v>
      </c>
      <c r="AM72" s="121">
        <f>AM62-AM70</f>
        <v>-204.50355923020288</v>
      </c>
      <c r="AQ72" s="121">
        <f>AQ62-AQ70</f>
        <v>-0.29146224840224022</v>
      </c>
      <c r="AU72" s="121">
        <f>AU62-AU70</f>
        <v>-0.31537457330159668</v>
      </c>
      <c r="BD72" s="101"/>
      <c r="BE72" s="101"/>
      <c r="BF72" s="101"/>
      <c r="BG72" s="101"/>
      <c r="BH72" s="101"/>
      <c r="BI72" s="101"/>
      <c r="BJ72" s="101"/>
      <c r="BK72" s="101"/>
      <c r="BL72" s="101"/>
      <c r="BM72" s="101"/>
      <c r="BN72" s="101"/>
      <c r="BO72" s="101"/>
      <c r="BP72" s="101"/>
      <c r="BQ72" s="101"/>
      <c r="BR72" s="101"/>
      <c r="BS72" s="101"/>
      <c r="BT72" s="101"/>
      <c r="BU72" s="101"/>
      <c r="BV72" s="101"/>
      <c r="BW72" s="101"/>
      <c r="BX72" s="101"/>
      <c r="BY72" s="101"/>
      <c r="BZ72" s="101"/>
      <c r="CA72" s="101"/>
      <c r="CB72" s="101"/>
      <c r="CC72" s="101"/>
      <c r="CD72" s="101"/>
      <c r="CE72" s="101"/>
      <c r="CF72" s="101"/>
      <c r="CG72" s="101"/>
      <c r="CH72" s="101"/>
      <c r="CI72" s="101"/>
      <c r="CJ72" s="101"/>
    </row>
    <row r="73" spans="2:88" x14ac:dyDescent="0.25">
      <c r="O73" s="121">
        <f>O63-O71</f>
        <v>-12.899999999999636</v>
      </c>
      <c r="S73" s="121">
        <f>S63-S71</f>
        <v>-0.29000000000087311</v>
      </c>
      <c r="W73" s="121">
        <f>W63-W71</f>
        <v>-0.31999999999970896</v>
      </c>
      <c r="AA73" s="121">
        <f>AA63-AA71</f>
        <v>0.1000000000003638</v>
      </c>
      <c r="AE73" s="121">
        <f>AE63-AE71</f>
        <v>0.13999999999941792</v>
      </c>
      <c r="AI73" s="121">
        <f>AI63-AI71</f>
        <v>341.43000000000029</v>
      </c>
      <c r="AM73" s="121">
        <f>AM63-AM71</f>
        <v>845.27750545817253</v>
      </c>
      <c r="AQ73" s="121">
        <f>AQ63-AQ71</f>
        <v>-0.30101643680609413</v>
      </c>
      <c r="AU73" s="121">
        <f>AU63-AU71</f>
        <v>0.30742648399609607</v>
      </c>
      <c r="BD73" s="101"/>
      <c r="BE73" s="101"/>
      <c r="BF73" s="101"/>
      <c r="BG73" s="101"/>
      <c r="BH73" s="101"/>
      <c r="BI73" s="101"/>
      <c r="BJ73" s="101"/>
      <c r="BK73" s="101"/>
      <c r="BL73" s="101"/>
      <c r="BM73" s="101"/>
      <c r="BN73" s="101"/>
      <c r="BO73" s="101"/>
      <c r="BP73" s="101"/>
      <c r="BQ73" s="101"/>
      <c r="BR73" s="101"/>
      <c r="BS73" s="101"/>
      <c r="BT73" s="101"/>
      <c r="BU73" s="101"/>
      <c r="BV73" s="101"/>
      <c r="BW73" s="101"/>
      <c r="BX73" s="101"/>
      <c r="BY73" s="101"/>
      <c r="BZ73" s="101"/>
      <c r="CA73" s="101"/>
      <c r="CB73" s="101"/>
      <c r="CC73" s="101"/>
      <c r="CD73" s="101"/>
      <c r="CE73" s="101"/>
      <c r="CF73" s="101"/>
      <c r="CG73" s="101"/>
      <c r="CH73" s="101"/>
      <c r="CI73" s="101"/>
      <c r="CJ73" s="101"/>
    </row>
    <row r="74" spans="2:88" x14ac:dyDescent="0.25">
      <c r="BD74" s="101"/>
      <c r="BE74" s="101"/>
      <c r="BF74" s="101"/>
      <c r="BG74" s="101"/>
      <c r="BH74" s="101"/>
      <c r="BI74" s="101"/>
      <c r="BJ74" s="101"/>
      <c r="BK74" s="101"/>
      <c r="BL74" s="101"/>
      <c r="BM74" s="101"/>
      <c r="BN74" s="101"/>
      <c r="BO74" s="101"/>
      <c r="BP74" s="101"/>
      <c r="BQ74" s="101"/>
      <c r="BR74" s="101"/>
      <c r="BS74" s="101"/>
      <c r="BT74" s="101"/>
      <c r="BU74" s="101"/>
      <c r="BV74" s="101"/>
      <c r="BW74" s="101"/>
      <c r="BX74" s="101"/>
      <c r="BY74" s="101"/>
      <c r="BZ74" s="101"/>
      <c r="CA74" s="101"/>
      <c r="CB74" s="101"/>
      <c r="CC74" s="101"/>
      <c r="CD74" s="101"/>
      <c r="CE74" s="101"/>
      <c r="CF74" s="101"/>
      <c r="CG74" s="101"/>
      <c r="CH74" s="101"/>
      <c r="CI74" s="101"/>
      <c r="CJ74" s="101"/>
    </row>
    <row r="75" spans="2:88" x14ac:dyDescent="0.25">
      <c r="BD75" s="101"/>
      <c r="BE75" s="101"/>
      <c r="BF75" s="101"/>
      <c r="BG75" s="101"/>
      <c r="BH75" s="101"/>
      <c r="BI75" s="101"/>
      <c r="BJ75" s="101"/>
      <c r="BK75" s="101"/>
      <c r="BL75" s="101"/>
      <c r="BM75" s="101"/>
      <c r="BN75" s="101"/>
      <c r="BO75" s="101"/>
      <c r="BP75" s="101"/>
      <c r="BQ75" s="101"/>
      <c r="BR75" s="101"/>
      <c r="BS75" s="101"/>
      <c r="BT75" s="101"/>
      <c r="BU75" s="101"/>
      <c r="BV75" s="101"/>
      <c r="BW75" s="101"/>
      <c r="BX75" s="101"/>
      <c r="BY75" s="101"/>
      <c r="BZ75" s="101"/>
      <c r="CA75" s="101"/>
      <c r="CB75" s="101"/>
      <c r="CC75" s="101"/>
      <c r="CD75" s="101"/>
      <c r="CE75" s="101"/>
      <c r="CF75" s="101"/>
      <c r="CG75" s="101"/>
      <c r="CH75" s="101"/>
      <c r="CI75" s="101"/>
      <c r="CJ75" s="101"/>
    </row>
    <row r="76" spans="2:88" x14ac:dyDescent="0.25">
      <c r="BD76" s="101"/>
      <c r="BE76" s="101"/>
      <c r="BF76" s="101"/>
      <c r="BG76" s="101"/>
      <c r="BH76" s="101"/>
      <c r="BI76" s="101"/>
      <c r="BJ76" s="101"/>
      <c r="BK76" s="101"/>
      <c r="BL76" s="101"/>
      <c r="BM76" s="101"/>
      <c r="BN76" s="101"/>
      <c r="BO76" s="101"/>
      <c r="BP76" s="101"/>
      <c r="BQ76" s="101"/>
      <c r="BR76" s="101"/>
      <c r="BS76" s="101"/>
      <c r="BT76" s="101"/>
      <c r="BU76" s="101"/>
      <c r="BV76" s="101"/>
      <c r="BW76" s="101"/>
      <c r="BX76" s="101"/>
      <c r="BY76" s="101"/>
      <c r="BZ76" s="101"/>
      <c r="CA76" s="101"/>
      <c r="CB76" s="101"/>
      <c r="CC76" s="101"/>
      <c r="CD76" s="101"/>
      <c r="CE76" s="101"/>
      <c r="CF76" s="101"/>
      <c r="CG76" s="101"/>
      <c r="CH76" s="101"/>
      <c r="CI76" s="101"/>
      <c r="CJ76" s="101"/>
    </row>
    <row r="77" spans="2:88" x14ac:dyDescent="0.25">
      <c r="BD77" s="101"/>
      <c r="BE77" s="101"/>
      <c r="BF77" s="101"/>
      <c r="BG77" s="101"/>
      <c r="BH77" s="101"/>
      <c r="BI77" s="101"/>
      <c r="BJ77" s="101"/>
      <c r="BK77" s="101"/>
      <c r="BL77" s="101"/>
      <c r="BM77" s="101"/>
      <c r="BN77" s="101"/>
      <c r="BO77" s="101"/>
      <c r="BP77" s="101"/>
      <c r="BQ77" s="101"/>
      <c r="BR77" s="101"/>
      <c r="BS77" s="101"/>
      <c r="BT77" s="101"/>
      <c r="BU77" s="101"/>
      <c r="BV77" s="101"/>
      <c r="BW77" s="101"/>
      <c r="BX77" s="101"/>
      <c r="BY77" s="101"/>
      <c r="BZ77" s="101"/>
      <c r="CA77" s="101"/>
      <c r="CB77" s="101"/>
      <c r="CC77" s="101"/>
      <c r="CD77" s="101"/>
      <c r="CE77" s="101"/>
      <c r="CF77" s="101"/>
      <c r="CG77" s="101"/>
      <c r="CH77" s="101"/>
      <c r="CI77" s="101"/>
      <c r="CJ77" s="101"/>
    </row>
    <row r="78" spans="2:88" x14ac:dyDescent="0.25">
      <c r="BD78" s="101"/>
      <c r="BE78" s="101"/>
      <c r="BF78" s="101"/>
      <c r="BG78" s="101"/>
      <c r="BH78" s="101"/>
      <c r="BI78" s="101"/>
      <c r="BJ78" s="101"/>
      <c r="BK78" s="101"/>
      <c r="BL78" s="101"/>
      <c r="BM78" s="101"/>
      <c r="BN78" s="101"/>
      <c r="BO78" s="101"/>
      <c r="BP78" s="101"/>
      <c r="BQ78" s="101"/>
      <c r="BR78" s="101"/>
      <c r="BS78" s="101"/>
      <c r="BT78" s="101"/>
      <c r="BU78" s="101"/>
      <c r="BV78" s="101"/>
      <c r="BW78" s="101"/>
      <c r="BX78" s="101"/>
      <c r="BY78" s="101"/>
      <c r="BZ78" s="101"/>
      <c r="CA78" s="101"/>
      <c r="CB78" s="101"/>
      <c r="CC78" s="101"/>
      <c r="CD78" s="101"/>
      <c r="CE78" s="101"/>
      <c r="CF78" s="101"/>
      <c r="CG78" s="101"/>
      <c r="CH78" s="101"/>
      <c r="CI78" s="101"/>
      <c r="CJ78" s="101"/>
    </row>
    <row r="79" spans="2:88" x14ac:dyDescent="0.25">
      <c r="BD79" s="101"/>
      <c r="BE79" s="101"/>
      <c r="BF79" s="101"/>
      <c r="BG79" s="101"/>
      <c r="BH79" s="101"/>
      <c r="BI79" s="101"/>
      <c r="BJ79" s="101"/>
      <c r="BK79" s="101"/>
      <c r="BL79" s="101"/>
      <c r="BM79" s="101"/>
      <c r="BN79" s="101"/>
      <c r="BO79" s="101"/>
      <c r="BP79" s="101"/>
      <c r="BQ79" s="101"/>
      <c r="BR79" s="101"/>
      <c r="BS79" s="101"/>
      <c r="BT79" s="101"/>
      <c r="BU79" s="101"/>
      <c r="BV79" s="101"/>
      <c r="BW79" s="101"/>
      <c r="BX79" s="101"/>
      <c r="BY79" s="101"/>
      <c r="BZ79" s="101"/>
      <c r="CA79" s="101"/>
      <c r="CB79" s="101"/>
      <c r="CC79" s="101"/>
      <c r="CD79" s="101"/>
      <c r="CE79" s="101"/>
      <c r="CF79" s="101"/>
      <c r="CG79" s="101"/>
      <c r="CH79" s="101"/>
      <c r="CI79" s="101"/>
      <c r="CJ79" s="101"/>
    </row>
    <row r="80" spans="2:88" x14ac:dyDescent="0.25">
      <c r="BD80" s="101"/>
      <c r="BE80" s="101"/>
      <c r="BF80" s="101"/>
      <c r="BG80" s="101"/>
      <c r="BH80" s="101"/>
      <c r="BI80" s="101"/>
      <c r="BJ80" s="101"/>
      <c r="BK80" s="101"/>
      <c r="BL80" s="101"/>
      <c r="BM80" s="101"/>
      <c r="BN80" s="101"/>
      <c r="BO80" s="101"/>
      <c r="BP80" s="101"/>
      <c r="BQ80" s="101"/>
      <c r="BR80" s="101"/>
      <c r="BS80" s="101"/>
      <c r="BT80" s="101"/>
      <c r="BU80" s="101"/>
      <c r="BV80" s="101"/>
      <c r="BW80" s="101"/>
      <c r="BX80" s="101"/>
      <c r="BY80" s="101"/>
      <c r="BZ80" s="101"/>
      <c r="CA80" s="101"/>
      <c r="CB80" s="101"/>
      <c r="CC80" s="101"/>
      <c r="CD80" s="101"/>
      <c r="CE80" s="101"/>
      <c r="CF80" s="101"/>
      <c r="CG80" s="101"/>
      <c r="CH80" s="101"/>
      <c r="CI80" s="101"/>
      <c r="CJ80" s="101"/>
    </row>
    <row r="81" spans="15:88" x14ac:dyDescent="0.25">
      <c r="BD81" s="101"/>
      <c r="BE81" s="101"/>
      <c r="BF81" s="101"/>
      <c r="BG81" s="101"/>
      <c r="BH81" s="101"/>
      <c r="BI81" s="101"/>
      <c r="BJ81" s="101"/>
      <c r="BK81" s="101"/>
      <c r="BL81" s="101"/>
      <c r="BM81" s="101"/>
      <c r="BN81" s="101"/>
      <c r="BO81" s="101"/>
      <c r="BP81" s="101"/>
      <c r="BQ81" s="101"/>
      <c r="BR81" s="101"/>
      <c r="BS81" s="101"/>
      <c r="BT81" s="101"/>
      <c r="BU81" s="101"/>
      <c r="BV81" s="101"/>
      <c r="BW81" s="101"/>
      <c r="BX81" s="101"/>
      <c r="BY81" s="101"/>
      <c r="BZ81" s="101"/>
      <c r="CA81" s="101"/>
      <c r="CB81" s="101"/>
      <c r="CC81" s="101"/>
      <c r="CD81" s="101"/>
      <c r="CE81" s="101"/>
      <c r="CF81" s="101"/>
      <c r="CG81" s="101"/>
      <c r="CH81" s="101"/>
      <c r="CI81" s="101"/>
      <c r="CJ81" s="101"/>
    </row>
    <row r="82" spans="15:88" x14ac:dyDescent="0.25">
      <c r="BD82" s="101"/>
      <c r="BE82" s="101"/>
      <c r="BF82" s="101"/>
      <c r="BG82" s="101"/>
      <c r="BH82" s="101"/>
      <c r="BI82" s="101"/>
      <c r="BJ82" s="101"/>
      <c r="BK82" s="101"/>
      <c r="BL82" s="101"/>
      <c r="BM82" s="101"/>
      <c r="BN82" s="101"/>
      <c r="BO82" s="101"/>
      <c r="BP82" s="101"/>
      <c r="BQ82" s="101"/>
      <c r="BR82" s="101"/>
      <c r="BS82" s="101"/>
      <c r="BT82" s="101"/>
      <c r="BU82" s="101"/>
      <c r="BV82" s="101"/>
      <c r="BW82" s="101"/>
      <c r="BX82" s="101"/>
      <c r="BY82" s="101"/>
      <c r="BZ82" s="101"/>
      <c r="CA82" s="101"/>
      <c r="CB82" s="101"/>
      <c r="CC82" s="101"/>
      <c r="CD82" s="101"/>
      <c r="CE82" s="101"/>
      <c r="CF82" s="101"/>
      <c r="CG82" s="101"/>
      <c r="CH82" s="101"/>
      <c r="CI82" s="101"/>
      <c r="CJ82" s="101"/>
    </row>
    <row r="83" spans="15:88" x14ac:dyDescent="0.25">
      <c r="BD83" s="101"/>
      <c r="BE83" s="101"/>
      <c r="BF83" s="101"/>
      <c r="BG83" s="101"/>
      <c r="BH83" s="101"/>
      <c r="BI83" s="101"/>
      <c r="BJ83" s="101"/>
      <c r="BK83" s="101"/>
      <c r="BL83" s="101"/>
      <c r="BM83" s="101"/>
      <c r="BN83" s="101"/>
      <c r="BO83" s="101"/>
      <c r="BP83" s="101"/>
      <c r="BQ83" s="101"/>
      <c r="BR83" s="101"/>
      <c r="BS83" s="101"/>
      <c r="BT83" s="101"/>
      <c r="BU83" s="101"/>
      <c r="BV83" s="101"/>
      <c r="BW83" s="101"/>
      <c r="BX83" s="101"/>
      <c r="BY83" s="101"/>
      <c r="BZ83" s="101"/>
      <c r="CA83" s="101"/>
      <c r="CB83" s="101"/>
      <c r="CC83" s="101"/>
      <c r="CD83" s="101"/>
      <c r="CE83" s="101"/>
      <c r="CF83" s="101"/>
      <c r="CG83" s="101"/>
      <c r="CH83" s="101"/>
      <c r="CI83" s="101"/>
      <c r="CJ83" s="101"/>
    </row>
    <row r="84" spans="15:88" x14ac:dyDescent="0.25">
      <c r="BD84" s="101"/>
      <c r="BE84" s="101"/>
      <c r="BF84" s="101"/>
      <c r="BG84" s="101"/>
      <c r="BH84" s="101"/>
      <c r="BI84" s="101"/>
      <c r="BJ84" s="101"/>
      <c r="BK84" s="101"/>
      <c r="BL84" s="101"/>
      <c r="BM84" s="101"/>
      <c r="BN84" s="101"/>
      <c r="BO84" s="101"/>
      <c r="BP84" s="101"/>
      <c r="BQ84" s="101"/>
      <c r="BR84" s="101"/>
      <c r="BS84" s="101"/>
      <c r="BT84" s="101"/>
      <c r="BU84" s="101"/>
      <c r="BV84" s="101"/>
      <c r="BW84" s="101"/>
      <c r="BX84" s="101"/>
      <c r="BY84" s="101"/>
      <c r="BZ84" s="101"/>
      <c r="CA84" s="101"/>
      <c r="CB84" s="101"/>
      <c r="CC84" s="101"/>
      <c r="CD84" s="101"/>
      <c r="CE84" s="101"/>
      <c r="CF84" s="101"/>
      <c r="CG84" s="101"/>
      <c r="CH84" s="101"/>
      <c r="CI84" s="101"/>
      <c r="CJ84" s="101"/>
    </row>
    <row r="85" spans="15:88" x14ac:dyDescent="0.25">
      <c r="O85" s="114"/>
      <c r="BD85" s="101"/>
      <c r="BE85" s="101"/>
      <c r="BF85" s="101"/>
      <c r="BG85" s="101"/>
      <c r="BH85" s="101"/>
      <c r="BI85" s="101"/>
      <c r="BJ85" s="101"/>
      <c r="BK85" s="101"/>
      <c r="BL85" s="101"/>
      <c r="BM85" s="101"/>
      <c r="BN85" s="101"/>
      <c r="BO85" s="101"/>
      <c r="BP85" s="101"/>
      <c r="BQ85" s="101"/>
      <c r="BR85" s="101"/>
      <c r="BS85" s="101"/>
      <c r="BT85" s="101"/>
      <c r="BU85" s="101"/>
      <c r="BV85" s="101"/>
      <c r="BW85" s="101"/>
      <c r="BX85" s="101"/>
      <c r="BY85" s="101"/>
      <c r="BZ85" s="101"/>
      <c r="CA85" s="101"/>
      <c r="CB85" s="101"/>
      <c r="CC85" s="101"/>
      <c r="CD85" s="101"/>
      <c r="CE85" s="101"/>
      <c r="CF85" s="101"/>
      <c r="CG85" s="101"/>
      <c r="CH85" s="101"/>
      <c r="CI85" s="101"/>
      <c r="CJ85" s="101"/>
    </row>
    <row r="86" spans="15:88" x14ac:dyDescent="0.25">
      <c r="BD86" s="101"/>
      <c r="BE86" s="101"/>
      <c r="BF86" s="101"/>
      <c r="BG86" s="101"/>
      <c r="BH86" s="101"/>
      <c r="BI86" s="101"/>
      <c r="BJ86" s="101"/>
      <c r="BK86" s="101"/>
      <c r="BL86" s="101"/>
      <c r="BM86" s="101"/>
      <c r="BN86" s="101"/>
      <c r="BO86" s="101"/>
      <c r="BP86" s="101"/>
      <c r="BQ86" s="101"/>
      <c r="BR86" s="101"/>
      <c r="BS86" s="101"/>
      <c r="BT86" s="101"/>
      <c r="BU86" s="101"/>
      <c r="BV86" s="101"/>
      <c r="BW86" s="101"/>
      <c r="BX86" s="101"/>
      <c r="BY86" s="101"/>
      <c r="BZ86" s="101"/>
      <c r="CA86" s="101"/>
      <c r="CB86" s="101"/>
      <c r="CC86" s="101"/>
      <c r="CD86" s="101"/>
      <c r="CE86" s="101"/>
      <c r="CF86" s="101"/>
      <c r="CG86" s="101"/>
      <c r="CH86" s="101"/>
      <c r="CI86" s="101"/>
      <c r="CJ86" s="101"/>
    </row>
    <row r="87" spans="15:88" x14ac:dyDescent="0.25">
      <c r="BD87" s="101"/>
      <c r="BE87" s="101"/>
      <c r="BF87" s="101"/>
      <c r="BG87" s="101"/>
      <c r="BH87" s="101"/>
      <c r="BI87" s="101"/>
      <c r="BJ87" s="101"/>
      <c r="BK87" s="101"/>
      <c r="BL87" s="101"/>
      <c r="BM87" s="101"/>
      <c r="BN87" s="101"/>
      <c r="BO87" s="101"/>
      <c r="BP87" s="101"/>
      <c r="BQ87" s="101"/>
      <c r="BR87" s="101"/>
      <c r="BS87" s="101"/>
      <c r="BT87" s="101"/>
      <c r="BU87" s="101"/>
      <c r="BV87" s="101"/>
      <c r="BW87" s="101"/>
      <c r="BX87" s="101"/>
      <c r="BY87" s="101"/>
      <c r="BZ87" s="101"/>
      <c r="CA87" s="101"/>
      <c r="CB87" s="101"/>
      <c r="CC87" s="101"/>
      <c r="CD87" s="101"/>
      <c r="CE87" s="101"/>
      <c r="CF87" s="101"/>
      <c r="CG87" s="101"/>
      <c r="CH87" s="101"/>
      <c r="CI87" s="101"/>
      <c r="CJ87" s="101"/>
    </row>
    <row r="88" spans="15:88" x14ac:dyDescent="0.25">
      <c r="BD88" s="101"/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/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101"/>
      <c r="CD88" s="101"/>
      <c r="CE88" s="101"/>
      <c r="CF88" s="101"/>
      <c r="CG88" s="101"/>
      <c r="CH88" s="101"/>
      <c r="CI88" s="101"/>
      <c r="CJ88" s="101"/>
    </row>
    <row r="89" spans="15:88" x14ac:dyDescent="0.25">
      <c r="BD89" s="101"/>
      <c r="BE89" s="101"/>
      <c r="BF89" s="101"/>
      <c r="BG89" s="101"/>
      <c r="BH89" s="101"/>
      <c r="BI89" s="101"/>
      <c r="BJ89" s="101"/>
      <c r="BK89" s="101"/>
      <c r="BL89" s="101"/>
      <c r="BM89" s="101"/>
      <c r="BN89" s="101"/>
      <c r="BO89" s="101"/>
      <c r="BP89" s="101"/>
      <c r="BQ89" s="101"/>
      <c r="BR89" s="101"/>
      <c r="BS89" s="101"/>
      <c r="BT89" s="101"/>
      <c r="BU89" s="101"/>
      <c r="BV89" s="101"/>
      <c r="BW89" s="101"/>
      <c r="BX89" s="101"/>
      <c r="BY89" s="101"/>
      <c r="BZ89" s="101"/>
      <c r="CA89" s="101"/>
      <c r="CB89" s="101"/>
      <c r="CC89" s="101"/>
      <c r="CD89" s="101"/>
      <c r="CE89" s="101"/>
      <c r="CF89" s="101"/>
      <c r="CG89" s="101"/>
      <c r="CH89" s="101"/>
      <c r="CI89" s="101"/>
      <c r="CJ89" s="101"/>
    </row>
    <row r="90" spans="15:88" x14ac:dyDescent="0.25">
      <c r="BD90" s="101"/>
      <c r="BE90" s="101"/>
      <c r="BF90" s="101"/>
      <c r="BG90" s="101"/>
      <c r="BH90" s="101"/>
      <c r="BI90" s="101"/>
      <c r="BJ90" s="101"/>
      <c r="BK90" s="101"/>
      <c r="BL90" s="101"/>
      <c r="BM90" s="101"/>
      <c r="BN90" s="101"/>
      <c r="BO90" s="101"/>
      <c r="BP90" s="101"/>
      <c r="BQ90" s="101"/>
      <c r="BR90" s="101"/>
      <c r="BS90" s="101"/>
      <c r="BT90" s="101"/>
      <c r="BU90" s="101"/>
      <c r="BV90" s="101"/>
      <c r="BW90" s="101"/>
      <c r="BX90" s="101"/>
      <c r="BY90" s="101"/>
      <c r="BZ90" s="101"/>
      <c r="CA90" s="101"/>
      <c r="CB90" s="101"/>
      <c r="CC90" s="101"/>
      <c r="CD90" s="101"/>
      <c r="CE90" s="101"/>
      <c r="CF90" s="101"/>
      <c r="CG90" s="101"/>
      <c r="CH90" s="101"/>
      <c r="CI90" s="101"/>
      <c r="CJ90" s="101"/>
    </row>
    <row r="91" spans="15:88" x14ac:dyDescent="0.25">
      <c r="BD91" s="101"/>
      <c r="BE91" s="101"/>
      <c r="BF91" s="101"/>
      <c r="BG91" s="101"/>
      <c r="BH91" s="101"/>
      <c r="BI91" s="101"/>
      <c r="BJ91" s="101"/>
      <c r="BK91" s="101"/>
      <c r="BL91" s="101"/>
      <c r="BM91" s="101"/>
      <c r="BN91" s="101"/>
      <c r="BO91" s="101"/>
      <c r="BP91" s="101"/>
      <c r="BQ91" s="101"/>
      <c r="BR91" s="101"/>
      <c r="BS91" s="101"/>
      <c r="BT91" s="101"/>
      <c r="BU91" s="101"/>
      <c r="BV91" s="101"/>
      <c r="BW91" s="101"/>
      <c r="BX91" s="101"/>
      <c r="BY91" s="101"/>
      <c r="BZ91" s="101"/>
      <c r="CA91" s="101"/>
      <c r="CB91" s="101"/>
      <c r="CC91" s="101"/>
      <c r="CD91" s="101"/>
      <c r="CE91" s="101"/>
      <c r="CF91" s="101"/>
      <c r="CG91" s="101"/>
      <c r="CH91" s="101"/>
      <c r="CI91" s="101"/>
      <c r="CJ91" s="101"/>
    </row>
    <row r="92" spans="15:88" x14ac:dyDescent="0.25">
      <c r="BD92" s="101"/>
      <c r="BE92" s="101"/>
      <c r="BF92" s="101"/>
      <c r="BG92" s="101"/>
      <c r="BH92" s="101"/>
      <c r="BI92" s="101"/>
      <c r="BJ92" s="101"/>
      <c r="BK92" s="101"/>
      <c r="BL92" s="101"/>
      <c r="BM92" s="101"/>
      <c r="BN92" s="101"/>
      <c r="BO92" s="101"/>
      <c r="BP92" s="101"/>
      <c r="BQ92" s="101"/>
      <c r="BR92" s="101"/>
      <c r="BS92" s="101"/>
      <c r="BT92" s="101"/>
      <c r="BU92" s="101"/>
      <c r="BV92" s="101"/>
      <c r="BW92" s="101"/>
      <c r="BX92" s="101"/>
      <c r="BY92" s="101"/>
      <c r="BZ92" s="101"/>
      <c r="CA92" s="101"/>
      <c r="CB92" s="101"/>
      <c r="CC92" s="101"/>
      <c r="CD92" s="101"/>
      <c r="CE92" s="101"/>
      <c r="CF92" s="101"/>
      <c r="CG92" s="101"/>
      <c r="CH92" s="101"/>
      <c r="CI92" s="101"/>
      <c r="CJ92" s="101"/>
    </row>
    <row r="93" spans="15:88" x14ac:dyDescent="0.25">
      <c r="BD93" s="101"/>
      <c r="BE93" s="101"/>
      <c r="BF93" s="101"/>
      <c r="BG93" s="101"/>
      <c r="BH93" s="101"/>
      <c r="BI93" s="101"/>
      <c r="BJ93" s="101"/>
      <c r="BK93" s="101"/>
      <c r="BL93" s="101"/>
      <c r="BM93" s="101"/>
      <c r="BN93" s="101"/>
      <c r="BO93" s="101"/>
      <c r="BP93" s="101"/>
      <c r="BQ93" s="101"/>
      <c r="BR93" s="101"/>
      <c r="BS93" s="101"/>
      <c r="BT93" s="101"/>
      <c r="BU93" s="101"/>
      <c r="BV93" s="101"/>
      <c r="BW93" s="101"/>
      <c r="BX93" s="101"/>
      <c r="BY93" s="101"/>
      <c r="BZ93" s="101"/>
      <c r="CA93" s="101"/>
      <c r="CB93" s="101"/>
      <c r="CC93" s="101"/>
      <c r="CD93" s="101"/>
      <c r="CE93" s="101"/>
      <c r="CF93" s="101"/>
      <c r="CG93" s="101"/>
      <c r="CH93" s="101"/>
      <c r="CI93" s="101"/>
      <c r="CJ93" s="101"/>
    </row>
    <row r="94" spans="15:88" x14ac:dyDescent="0.25">
      <c r="BD94" s="101"/>
      <c r="BE94" s="101"/>
      <c r="BF94" s="101"/>
      <c r="BG94" s="101"/>
      <c r="BH94" s="101"/>
      <c r="BI94" s="101"/>
      <c r="BJ94" s="101"/>
      <c r="BK94" s="101"/>
      <c r="BL94" s="101"/>
      <c r="BM94" s="101"/>
      <c r="BN94" s="101"/>
      <c r="BO94" s="101"/>
      <c r="BP94" s="101"/>
      <c r="BQ94" s="101"/>
      <c r="BR94" s="101"/>
      <c r="BS94" s="101"/>
      <c r="BT94" s="101"/>
      <c r="BU94" s="101"/>
      <c r="BV94" s="101"/>
      <c r="BW94" s="101"/>
      <c r="BX94" s="101"/>
      <c r="BY94" s="101"/>
      <c r="BZ94" s="101"/>
      <c r="CA94" s="101"/>
      <c r="CB94" s="101"/>
      <c r="CC94" s="101"/>
      <c r="CD94" s="101"/>
      <c r="CE94" s="101"/>
      <c r="CF94" s="101"/>
      <c r="CG94" s="101"/>
      <c r="CH94" s="101"/>
      <c r="CI94" s="101"/>
      <c r="CJ94" s="101"/>
    </row>
    <row r="95" spans="15:88" x14ac:dyDescent="0.25">
      <c r="BD95" s="101"/>
      <c r="BE95" s="101"/>
      <c r="BF95" s="101"/>
      <c r="BG95" s="101"/>
      <c r="BH95" s="101"/>
      <c r="BI95" s="101"/>
      <c r="BJ95" s="101"/>
      <c r="BK95" s="101"/>
      <c r="BL95" s="101"/>
      <c r="BM95" s="101"/>
      <c r="BN95" s="101"/>
      <c r="BO95" s="101"/>
      <c r="BP95" s="101"/>
      <c r="BQ95" s="101"/>
      <c r="BR95" s="101"/>
      <c r="BS95" s="101"/>
      <c r="BT95" s="101"/>
      <c r="BU95" s="101"/>
      <c r="BV95" s="101"/>
      <c r="BW95" s="101"/>
      <c r="BX95" s="101"/>
      <c r="BY95" s="101"/>
      <c r="BZ95" s="101"/>
      <c r="CA95" s="101"/>
      <c r="CB95" s="101"/>
      <c r="CC95" s="101"/>
      <c r="CD95" s="101"/>
      <c r="CE95" s="101"/>
      <c r="CF95" s="101"/>
      <c r="CG95" s="101"/>
      <c r="CH95" s="101"/>
      <c r="CI95" s="101"/>
      <c r="CJ95" s="101"/>
    </row>
    <row r="96" spans="15:88" x14ac:dyDescent="0.25">
      <c r="BD96" s="101"/>
      <c r="BE96" s="101"/>
      <c r="BF96" s="101"/>
      <c r="BG96" s="101"/>
      <c r="BH96" s="101"/>
      <c r="BI96" s="101"/>
      <c r="BJ96" s="101"/>
      <c r="BK96" s="101"/>
      <c r="BL96" s="101"/>
      <c r="BM96" s="101"/>
      <c r="BN96" s="101"/>
      <c r="BO96" s="101"/>
      <c r="BP96" s="101"/>
      <c r="BQ96" s="101"/>
      <c r="BR96" s="101"/>
      <c r="BS96" s="101"/>
      <c r="BT96" s="101"/>
      <c r="BU96" s="101"/>
      <c r="BV96" s="101"/>
      <c r="BW96" s="101"/>
      <c r="BX96" s="101"/>
      <c r="BY96" s="101"/>
      <c r="BZ96" s="101"/>
      <c r="CA96" s="101"/>
      <c r="CB96" s="101"/>
      <c r="CC96" s="101"/>
      <c r="CD96" s="101"/>
      <c r="CE96" s="101"/>
      <c r="CF96" s="101"/>
      <c r="CG96" s="101"/>
      <c r="CH96" s="101"/>
      <c r="CI96" s="101"/>
      <c r="CJ96" s="101"/>
    </row>
    <row r="97" spans="56:88" x14ac:dyDescent="0.25">
      <c r="BD97" s="101"/>
      <c r="BE97" s="101"/>
      <c r="BF97" s="101"/>
      <c r="BG97" s="101"/>
      <c r="BH97" s="101"/>
      <c r="BI97" s="101"/>
      <c r="BJ97" s="101"/>
      <c r="BK97" s="101"/>
      <c r="BL97" s="101"/>
      <c r="BM97" s="101"/>
      <c r="BN97" s="101"/>
      <c r="BO97" s="101"/>
      <c r="BP97" s="101"/>
      <c r="BQ97" s="101"/>
      <c r="BR97" s="101"/>
      <c r="BS97" s="101"/>
      <c r="BT97" s="101"/>
      <c r="BU97" s="101"/>
      <c r="BV97" s="101"/>
      <c r="BW97" s="101"/>
      <c r="BX97" s="101"/>
      <c r="BY97" s="101"/>
      <c r="BZ97" s="101"/>
      <c r="CA97" s="101"/>
      <c r="CB97" s="101"/>
      <c r="CC97" s="101"/>
      <c r="CD97" s="101"/>
      <c r="CE97" s="101"/>
      <c r="CF97" s="101"/>
      <c r="CG97" s="101"/>
      <c r="CH97" s="101"/>
      <c r="CI97" s="101"/>
      <c r="CJ97" s="101"/>
    </row>
    <row r="98" spans="56:88" x14ac:dyDescent="0.25">
      <c r="BD98" s="101"/>
      <c r="BE98" s="101"/>
      <c r="BF98" s="101"/>
      <c r="BG98" s="101"/>
      <c r="BH98" s="101"/>
      <c r="BI98" s="101"/>
      <c r="BJ98" s="101"/>
      <c r="BK98" s="101"/>
      <c r="BL98" s="101"/>
      <c r="BM98" s="101"/>
      <c r="BN98" s="101"/>
      <c r="BO98" s="101"/>
      <c r="BP98" s="101"/>
      <c r="BQ98" s="101"/>
      <c r="BR98" s="101"/>
      <c r="BS98" s="101"/>
      <c r="BT98" s="101"/>
      <c r="BU98" s="101"/>
      <c r="BV98" s="101"/>
      <c r="BW98" s="101"/>
      <c r="BX98" s="101"/>
      <c r="BY98" s="101"/>
      <c r="BZ98" s="101"/>
      <c r="CA98" s="101"/>
      <c r="CB98" s="101"/>
      <c r="CC98" s="101"/>
      <c r="CD98" s="101"/>
      <c r="CE98" s="101"/>
      <c r="CF98" s="101"/>
      <c r="CG98" s="101"/>
      <c r="CH98" s="101"/>
      <c r="CI98" s="101"/>
      <c r="CJ98" s="101"/>
    </row>
    <row r="99" spans="56:88" x14ac:dyDescent="0.25">
      <c r="BD99" s="101"/>
      <c r="BE99" s="101"/>
      <c r="BF99" s="101"/>
      <c r="BG99" s="101"/>
      <c r="BH99" s="101"/>
      <c r="BI99" s="101"/>
      <c r="BJ99" s="101"/>
      <c r="BK99" s="101"/>
      <c r="BL99" s="101"/>
      <c r="BM99" s="101"/>
      <c r="BN99" s="101"/>
      <c r="BO99" s="101"/>
      <c r="BP99" s="101"/>
      <c r="BQ99" s="101"/>
      <c r="BR99" s="101"/>
      <c r="BS99" s="101"/>
      <c r="BT99" s="101"/>
      <c r="BU99" s="101"/>
      <c r="BV99" s="101"/>
      <c r="BW99" s="101"/>
      <c r="BX99" s="101"/>
      <c r="BY99" s="101"/>
      <c r="BZ99" s="101"/>
      <c r="CA99" s="101"/>
      <c r="CB99" s="101"/>
      <c r="CC99" s="101"/>
      <c r="CD99" s="101"/>
      <c r="CE99" s="101"/>
      <c r="CF99" s="101"/>
      <c r="CG99" s="101"/>
      <c r="CH99" s="101"/>
      <c r="CI99" s="101"/>
      <c r="CJ99" s="101"/>
    </row>
    <row r="100" spans="56:88" x14ac:dyDescent="0.25">
      <c r="BD100" s="101"/>
      <c r="BE100" s="101"/>
      <c r="BF100" s="101"/>
      <c r="BG100" s="101"/>
      <c r="BH100" s="101"/>
      <c r="BI100" s="101"/>
      <c r="BJ100" s="101"/>
      <c r="BK100" s="101"/>
      <c r="BL100" s="101"/>
      <c r="BM100" s="101"/>
      <c r="BN100" s="101"/>
      <c r="BO100" s="101"/>
      <c r="BP100" s="101"/>
      <c r="BQ100" s="101"/>
      <c r="BR100" s="101"/>
      <c r="BS100" s="101"/>
      <c r="BT100" s="101"/>
      <c r="BU100" s="101"/>
      <c r="BV100" s="101"/>
      <c r="BW100" s="101"/>
      <c r="BX100" s="101"/>
      <c r="BY100" s="101"/>
      <c r="BZ100" s="101"/>
      <c r="CA100" s="101"/>
      <c r="CB100" s="101"/>
      <c r="CC100" s="101"/>
      <c r="CD100" s="101"/>
      <c r="CE100" s="101"/>
      <c r="CF100" s="101"/>
      <c r="CG100" s="101"/>
      <c r="CH100" s="101"/>
      <c r="CI100" s="101"/>
      <c r="CJ100" s="101"/>
    </row>
    <row r="101" spans="56:88" x14ac:dyDescent="0.25">
      <c r="BD101" s="101"/>
      <c r="BE101" s="101"/>
      <c r="BF101" s="101"/>
      <c r="BG101" s="101"/>
      <c r="BH101" s="101"/>
      <c r="BI101" s="101"/>
      <c r="BJ101" s="101"/>
      <c r="BK101" s="101"/>
      <c r="BL101" s="101"/>
      <c r="BM101" s="101"/>
      <c r="BN101" s="101"/>
      <c r="BO101" s="101"/>
      <c r="BP101" s="101"/>
      <c r="BQ101" s="101"/>
      <c r="BR101" s="101"/>
      <c r="BS101" s="101"/>
      <c r="BT101" s="101"/>
      <c r="BU101" s="101"/>
      <c r="BV101" s="101"/>
      <c r="BW101" s="101"/>
      <c r="BX101" s="101"/>
      <c r="BY101" s="101"/>
      <c r="BZ101" s="101"/>
      <c r="CA101" s="101"/>
      <c r="CB101" s="101"/>
      <c r="CC101" s="101"/>
      <c r="CD101" s="101"/>
      <c r="CE101" s="101"/>
      <c r="CF101" s="101"/>
      <c r="CG101" s="101"/>
      <c r="CH101" s="101"/>
      <c r="CI101" s="101"/>
      <c r="CJ101" s="101"/>
    </row>
    <row r="102" spans="56:88" x14ac:dyDescent="0.25">
      <c r="BD102" s="101"/>
      <c r="BE102" s="101"/>
      <c r="BF102" s="101"/>
      <c r="BG102" s="101"/>
      <c r="BH102" s="101"/>
      <c r="BI102" s="101"/>
      <c r="BJ102" s="101"/>
      <c r="BK102" s="101"/>
      <c r="BL102" s="101"/>
      <c r="BM102" s="101"/>
      <c r="BN102" s="101"/>
      <c r="BO102" s="101"/>
      <c r="BP102" s="101"/>
      <c r="BQ102" s="101"/>
      <c r="BR102" s="101"/>
      <c r="BS102" s="101"/>
      <c r="BT102" s="101"/>
      <c r="BU102" s="101"/>
      <c r="BV102" s="101"/>
      <c r="BW102" s="101"/>
      <c r="BX102" s="101"/>
      <c r="BY102" s="101"/>
      <c r="BZ102" s="101"/>
      <c r="CA102" s="101"/>
      <c r="CB102" s="101"/>
      <c r="CC102" s="101"/>
      <c r="CD102" s="101"/>
      <c r="CE102" s="101"/>
      <c r="CF102" s="101"/>
      <c r="CG102" s="101"/>
      <c r="CH102" s="101"/>
      <c r="CI102" s="101"/>
      <c r="CJ102" s="101"/>
    </row>
    <row r="103" spans="56:88" x14ac:dyDescent="0.25">
      <c r="BD103" s="101"/>
      <c r="BE103" s="101"/>
      <c r="BF103" s="101"/>
      <c r="BG103" s="101"/>
      <c r="BH103" s="101"/>
      <c r="BI103" s="101"/>
      <c r="BJ103" s="101"/>
      <c r="BK103" s="101"/>
      <c r="BL103" s="101"/>
      <c r="BM103" s="101"/>
      <c r="BN103" s="101"/>
      <c r="BO103" s="101"/>
      <c r="BP103" s="101"/>
      <c r="BQ103" s="101"/>
      <c r="BR103" s="101"/>
      <c r="BS103" s="101"/>
      <c r="BT103" s="101"/>
      <c r="BU103" s="101"/>
      <c r="BV103" s="101"/>
      <c r="BW103" s="101"/>
      <c r="BX103" s="101"/>
      <c r="BY103" s="101"/>
      <c r="BZ103" s="101"/>
      <c r="CA103" s="101"/>
      <c r="CB103" s="101"/>
      <c r="CC103" s="101"/>
      <c r="CD103" s="101"/>
      <c r="CE103" s="101"/>
      <c r="CF103" s="101"/>
      <c r="CG103" s="101"/>
      <c r="CH103" s="101"/>
      <c r="CI103" s="101"/>
      <c r="CJ103" s="101"/>
    </row>
    <row r="104" spans="56:88" x14ac:dyDescent="0.25">
      <c r="BD104" s="101"/>
      <c r="BE104" s="101"/>
      <c r="BF104" s="101"/>
      <c r="BG104" s="101"/>
      <c r="BH104" s="101"/>
      <c r="BI104" s="101"/>
      <c r="BJ104" s="101"/>
      <c r="BK104" s="101"/>
      <c r="BL104" s="101"/>
      <c r="BM104" s="101"/>
      <c r="BN104" s="101"/>
      <c r="BO104" s="101"/>
      <c r="BP104" s="101"/>
      <c r="BQ104" s="101"/>
      <c r="BR104" s="101"/>
      <c r="BS104" s="101"/>
      <c r="BT104" s="101"/>
      <c r="BU104" s="101"/>
      <c r="BV104" s="101"/>
      <c r="BW104" s="101"/>
      <c r="BX104" s="101"/>
      <c r="BY104" s="101"/>
      <c r="BZ104" s="101"/>
      <c r="CA104" s="101"/>
      <c r="CB104" s="101"/>
      <c r="CC104" s="101"/>
      <c r="CD104" s="101"/>
      <c r="CE104" s="101"/>
      <c r="CF104" s="101"/>
      <c r="CG104" s="101"/>
      <c r="CH104" s="101"/>
      <c r="CI104" s="101"/>
      <c r="CJ104" s="101"/>
    </row>
    <row r="105" spans="56:88" x14ac:dyDescent="0.25">
      <c r="BD105" s="101"/>
      <c r="BE105" s="101"/>
      <c r="BF105" s="101"/>
      <c r="BG105" s="101"/>
      <c r="BH105" s="101"/>
      <c r="BI105" s="101"/>
      <c r="BJ105" s="101"/>
      <c r="BK105" s="101"/>
      <c r="BL105" s="101"/>
      <c r="BM105" s="101"/>
      <c r="BN105" s="101"/>
      <c r="BO105" s="101"/>
      <c r="BP105" s="101"/>
      <c r="BQ105" s="101"/>
      <c r="BR105" s="101"/>
      <c r="BS105" s="101"/>
      <c r="BT105" s="101"/>
      <c r="BU105" s="101"/>
      <c r="BV105" s="101"/>
      <c r="BW105" s="101"/>
      <c r="BX105" s="101"/>
      <c r="BY105" s="101"/>
      <c r="BZ105" s="101"/>
      <c r="CA105" s="101"/>
      <c r="CB105" s="101"/>
      <c r="CC105" s="101"/>
      <c r="CD105" s="101"/>
      <c r="CE105" s="101"/>
      <c r="CF105" s="101"/>
      <c r="CG105" s="101"/>
      <c r="CH105" s="101"/>
      <c r="CI105" s="101"/>
      <c r="CJ105" s="101"/>
    </row>
    <row r="106" spans="56:88" x14ac:dyDescent="0.25">
      <c r="BD106" s="101"/>
      <c r="BE106" s="101"/>
      <c r="BF106" s="101"/>
      <c r="BG106" s="101"/>
      <c r="BH106" s="101"/>
      <c r="BI106" s="101"/>
      <c r="BJ106" s="101"/>
      <c r="BK106" s="101"/>
      <c r="BL106" s="101"/>
      <c r="BM106" s="101"/>
      <c r="BN106" s="101"/>
      <c r="BO106" s="101"/>
      <c r="BP106" s="101"/>
      <c r="BQ106" s="101"/>
      <c r="BR106" s="101"/>
      <c r="BS106" s="101"/>
      <c r="BT106" s="101"/>
      <c r="BU106" s="101"/>
      <c r="BV106" s="101"/>
      <c r="BW106" s="101"/>
      <c r="BX106" s="101"/>
      <c r="BY106" s="101"/>
      <c r="BZ106" s="101"/>
      <c r="CA106" s="101"/>
      <c r="CB106" s="101"/>
      <c r="CC106" s="101"/>
      <c r="CD106" s="101"/>
      <c r="CE106" s="101"/>
      <c r="CF106" s="101"/>
      <c r="CG106" s="101"/>
      <c r="CH106" s="101"/>
      <c r="CI106" s="101"/>
      <c r="CJ106" s="101"/>
    </row>
    <row r="107" spans="56:88" x14ac:dyDescent="0.25">
      <c r="BD107" s="101"/>
      <c r="BE107" s="101"/>
      <c r="BF107" s="101"/>
      <c r="BG107" s="101"/>
      <c r="BH107" s="101"/>
      <c r="BI107" s="101"/>
      <c r="BJ107" s="101"/>
      <c r="BK107" s="101"/>
      <c r="BL107" s="101"/>
      <c r="BM107" s="101"/>
      <c r="BN107" s="101"/>
      <c r="BO107" s="101"/>
      <c r="BP107" s="101"/>
      <c r="BQ107" s="101"/>
      <c r="BR107" s="101"/>
      <c r="BS107" s="101"/>
      <c r="BT107" s="101"/>
      <c r="BU107" s="101"/>
      <c r="BV107" s="101"/>
      <c r="BW107" s="101"/>
      <c r="BX107" s="101"/>
      <c r="BY107" s="101"/>
      <c r="BZ107" s="101"/>
      <c r="CA107" s="101"/>
      <c r="CB107" s="101"/>
      <c r="CC107" s="101"/>
      <c r="CD107" s="101"/>
      <c r="CE107" s="101"/>
      <c r="CF107" s="101"/>
      <c r="CG107" s="101"/>
      <c r="CH107" s="101"/>
      <c r="CI107" s="101"/>
      <c r="CJ107" s="101"/>
    </row>
    <row r="108" spans="56:88" x14ac:dyDescent="0.25">
      <c r="BD108" s="101"/>
      <c r="BE108" s="101"/>
      <c r="BF108" s="101"/>
      <c r="BG108" s="101"/>
      <c r="BH108" s="101"/>
      <c r="BI108" s="101"/>
      <c r="BJ108" s="101"/>
      <c r="BK108" s="101"/>
      <c r="BL108" s="101"/>
      <c r="BM108" s="101"/>
      <c r="BN108" s="101"/>
      <c r="BO108" s="101"/>
      <c r="BP108" s="101"/>
      <c r="BQ108" s="101"/>
      <c r="BR108" s="101"/>
      <c r="BS108" s="101"/>
      <c r="BT108" s="101"/>
      <c r="BU108" s="101"/>
      <c r="BV108" s="101"/>
      <c r="BW108" s="101"/>
      <c r="BX108" s="101"/>
      <c r="BY108" s="101"/>
      <c r="BZ108" s="101"/>
      <c r="CA108" s="101"/>
      <c r="CB108" s="101"/>
      <c r="CC108" s="101"/>
      <c r="CD108" s="101"/>
      <c r="CE108" s="101"/>
      <c r="CF108" s="101"/>
      <c r="CG108" s="101"/>
      <c r="CH108" s="101"/>
      <c r="CI108" s="101"/>
      <c r="CJ108" s="101"/>
    </row>
    <row r="109" spans="56:88" x14ac:dyDescent="0.25">
      <c r="BD109" s="101"/>
      <c r="BE109" s="101"/>
      <c r="BF109" s="101"/>
      <c r="BG109" s="101"/>
      <c r="BH109" s="101"/>
      <c r="BI109" s="101"/>
      <c r="BJ109" s="101"/>
      <c r="BK109" s="101"/>
      <c r="BL109" s="101"/>
      <c r="BM109" s="101"/>
      <c r="BN109" s="101"/>
      <c r="BO109" s="101"/>
      <c r="BP109" s="101"/>
      <c r="BQ109" s="101"/>
      <c r="BR109" s="101"/>
      <c r="BS109" s="101"/>
      <c r="BT109" s="101"/>
      <c r="BU109" s="101"/>
      <c r="BV109" s="101"/>
      <c r="BW109" s="101"/>
      <c r="BX109" s="101"/>
      <c r="BY109" s="101"/>
      <c r="BZ109" s="101"/>
      <c r="CA109" s="101"/>
      <c r="CB109" s="101"/>
      <c r="CC109" s="101"/>
      <c r="CD109" s="101"/>
      <c r="CE109" s="101"/>
      <c r="CF109" s="101"/>
      <c r="CG109" s="101"/>
      <c r="CH109" s="101"/>
      <c r="CI109" s="101"/>
      <c r="CJ109" s="101"/>
    </row>
    <row r="110" spans="56:88" x14ac:dyDescent="0.25">
      <c r="BD110" s="101"/>
      <c r="BE110" s="101"/>
      <c r="BF110" s="101"/>
      <c r="BG110" s="101"/>
      <c r="BH110" s="101"/>
      <c r="BI110" s="101"/>
      <c r="BJ110" s="101"/>
      <c r="BK110" s="101"/>
      <c r="BL110" s="101"/>
      <c r="BM110" s="101"/>
      <c r="BN110" s="101"/>
      <c r="BO110" s="101"/>
      <c r="BP110" s="101"/>
      <c r="BQ110" s="101"/>
      <c r="BR110" s="101"/>
      <c r="BS110" s="101"/>
      <c r="BT110" s="101"/>
      <c r="BU110" s="101"/>
      <c r="BV110" s="101"/>
      <c r="BW110" s="101"/>
      <c r="BX110" s="101"/>
      <c r="BY110" s="101"/>
      <c r="BZ110" s="101"/>
      <c r="CA110" s="101"/>
      <c r="CB110" s="101"/>
      <c r="CC110" s="101"/>
      <c r="CD110" s="101"/>
      <c r="CE110" s="101"/>
      <c r="CF110" s="101"/>
      <c r="CG110" s="101"/>
      <c r="CH110" s="101"/>
      <c r="CI110" s="101"/>
      <c r="CJ110" s="101"/>
    </row>
    <row r="111" spans="56:88" x14ac:dyDescent="0.25">
      <c r="BD111" s="101"/>
      <c r="BE111" s="101"/>
      <c r="BF111" s="101"/>
      <c r="BG111" s="101"/>
      <c r="BH111" s="101"/>
      <c r="BI111" s="101"/>
      <c r="BJ111" s="101"/>
      <c r="BK111" s="101"/>
      <c r="BL111" s="101"/>
      <c r="BM111" s="101"/>
      <c r="BN111" s="101"/>
      <c r="BO111" s="101"/>
      <c r="BP111" s="101"/>
      <c r="BQ111" s="101"/>
      <c r="BR111" s="101"/>
      <c r="BS111" s="101"/>
      <c r="BT111" s="101"/>
      <c r="BU111" s="101"/>
      <c r="BV111" s="101"/>
      <c r="BW111" s="101"/>
      <c r="BX111" s="101"/>
      <c r="BY111" s="101"/>
      <c r="BZ111" s="101"/>
      <c r="CA111" s="101"/>
      <c r="CB111" s="101"/>
      <c r="CC111" s="101"/>
      <c r="CD111" s="101"/>
      <c r="CE111" s="101"/>
      <c r="CF111" s="101"/>
      <c r="CG111" s="101"/>
      <c r="CH111" s="101"/>
      <c r="CI111" s="101"/>
      <c r="CJ111" s="101"/>
    </row>
    <row r="112" spans="56:88" x14ac:dyDescent="0.25">
      <c r="BD112" s="101"/>
      <c r="BE112" s="101"/>
      <c r="BF112" s="101"/>
      <c r="BG112" s="101"/>
      <c r="BH112" s="101"/>
      <c r="BI112" s="101"/>
      <c r="BJ112" s="101"/>
      <c r="BK112" s="101"/>
      <c r="BL112" s="101"/>
      <c r="BM112" s="101"/>
      <c r="BN112" s="101"/>
      <c r="BO112" s="101"/>
      <c r="BP112" s="101"/>
      <c r="BQ112" s="101"/>
      <c r="BR112" s="101"/>
      <c r="BS112" s="101"/>
      <c r="BT112" s="101"/>
      <c r="BU112" s="101"/>
      <c r="BV112" s="101"/>
      <c r="BW112" s="101"/>
      <c r="BX112" s="101"/>
      <c r="BY112" s="101"/>
      <c r="BZ112" s="101"/>
      <c r="CA112" s="101"/>
      <c r="CB112" s="101"/>
      <c r="CC112" s="101"/>
      <c r="CD112" s="101"/>
      <c r="CE112" s="101"/>
      <c r="CF112" s="101"/>
      <c r="CG112" s="101"/>
      <c r="CH112" s="101"/>
      <c r="CI112" s="101"/>
      <c r="CJ112" s="101"/>
    </row>
    <row r="113" spans="56:88" x14ac:dyDescent="0.25">
      <c r="BD113" s="101"/>
      <c r="BE113" s="101"/>
      <c r="BF113" s="101"/>
      <c r="BG113" s="101"/>
      <c r="BH113" s="101"/>
      <c r="BI113" s="101"/>
      <c r="BJ113" s="101"/>
      <c r="BK113" s="101"/>
      <c r="BL113" s="101"/>
      <c r="BM113" s="101"/>
      <c r="BN113" s="101"/>
      <c r="BO113" s="101"/>
      <c r="BP113" s="101"/>
      <c r="BQ113" s="101"/>
      <c r="BR113" s="101"/>
      <c r="BS113" s="101"/>
      <c r="BT113" s="101"/>
      <c r="BU113" s="101"/>
      <c r="BV113" s="101"/>
      <c r="BW113" s="101"/>
      <c r="BX113" s="101"/>
      <c r="BY113" s="101"/>
      <c r="BZ113" s="101"/>
      <c r="CA113" s="101"/>
      <c r="CB113" s="101"/>
      <c r="CC113" s="101"/>
      <c r="CD113" s="101"/>
      <c r="CE113" s="101"/>
      <c r="CF113" s="101"/>
      <c r="CG113" s="101"/>
      <c r="CH113" s="101"/>
      <c r="CI113" s="101"/>
      <c r="CJ113" s="101"/>
    </row>
    <row r="114" spans="56:88" x14ac:dyDescent="0.25">
      <c r="BD114" s="101"/>
      <c r="BE114" s="101"/>
      <c r="BF114" s="101"/>
      <c r="BG114" s="101"/>
      <c r="BH114" s="101"/>
      <c r="BI114" s="101"/>
      <c r="BJ114" s="101"/>
      <c r="BK114" s="101"/>
      <c r="BL114" s="101"/>
      <c r="BM114" s="101"/>
      <c r="BN114" s="101"/>
      <c r="BO114" s="101"/>
      <c r="BP114" s="101"/>
      <c r="BQ114" s="101"/>
      <c r="BR114" s="101"/>
      <c r="BS114" s="101"/>
      <c r="BT114" s="101"/>
      <c r="BU114" s="101"/>
      <c r="BV114" s="101"/>
      <c r="BW114" s="101"/>
      <c r="BX114" s="101"/>
      <c r="BY114" s="101"/>
      <c r="BZ114" s="101"/>
      <c r="CA114" s="101"/>
      <c r="CB114" s="101"/>
      <c r="CC114" s="101"/>
      <c r="CD114" s="101"/>
      <c r="CE114" s="101"/>
      <c r="CF114" s="101"/>
      <c r="CG114" s="101"/>
      <c r="CH114" s="101"/>
      <c r="CI114" s="101"/>
      <c r="CJ114" s="101"/>
    </row>
    <row r="115" spans="56:88" x14ac:dyDescent="0.25">
      <c r="BD115" s="101"/>
      <c r="BE115" s="101"/>
      <c r="BF115" s="101"/>
      <c r="BG115" s="101"/>
      <c r="BH115" s="101"/>
      <c r="BI115" s="101"/>
      <c r="BJ115" s="101"/>
      <c r="BK115" s="101"/>
      <c r="BL115" s="101"/>
      <c r="BM115" s="101"/>
      <c r="BN115" s="101"/>
      <c r="BO115" s="101"/>
      <c r="BP115" s="101"/>
      <c r="BQ115" s="101"/>
      <c r="BR115" s="101"/>
      <c r="BS115" s="101"/>
      <c r="BT115" s="101"/>
      <c r="BU115" s="101"/>
      <c r="BV115" s="101"/>
      <c r="BW115" s="101"/>
      <c r="BX115" s="101"/>
      <c r="BY115" s="101"/>
      <c r="BZ115" s="101"/>
      <c r="CA115" s="101"/>
      <c r="CB115" s="101"/>
      <c r="CC115" s="101"/>
      <c r="CD115" s="101"/>
      <c r="CE115" s="101"/>
      <c r="CF115" s="101"/>
      <c r="CG115" s="101"/>
      <c r="CH115" s="101"/>
      <c r="CI115" s="101"/>
      <c r="CJ115" s="101"/>
    </row>
    <row r="116" spans="56:88" x14ac:dyDescent="0.25">
      <c r="BD116" s="101"/>
      <c r="BE116" s="101"/>
      <c r="BF116" s="101"/>
      <c r="BG116" s="101"/>
      <c r="BH116" s="101"/>
      <c r="BI116" s="101"/>
      <c r="BJ116" s="101"/>
      <c r="BK116" s="101"/>
      <c r="BL116" s="101"/>
      <c r="BM116" s="101"/>
      <c r="BN116" s="101"/>
      <c r="BO116" s="101"/>
      <c r="BP116" s="101"/>
      <c r="BQ116" s="101"/>
      <c r="BR116" s="101"/>
      <c r="BS116" s="101"/>
      <c r="BT116" s="101"/>
      <c r="BU116" s="101"/>
      <c r="BV116" s="101"/>
      <c r="BW116" s="101"/>
      <c r="BX116" s="101"/>
      <c r="BY116" s="101"/>
      <c r="BZ116" s="101"/>
      <c r="CA116" s="101"/>
      <c r="CB116" s="101"/>
      <c r="CC116" s="101"/>
      <c r="CD116" s="101"/>
      <c r="CE116" s="101"/>
      <c r="CF116" s="101"/>
      <c r="CG116" s="101"/>
      <c r="CH116" s="101"/>
      <c r="CI116" s="101"/>
      <c r="CJ116" s="101"/>
    </row>
  </sheetData>
  <mergeCells count="25">
    <mergeCell ref="B70:F70"/>
    <mergeCell ref="BT5:BW5"/>
    <mergeCell ref="BP5:BS5"/>
    <mergeCell ref="BL5:BO5"/>
    <mergeCell ref="BH5:BK5"/>
    <mergeCell ref="B5:G6"/>
    <mergeCell ref="AN5:AQ5"/>
    <mergeCell ref="AV5:AY5"/>
    <mergeCell ref="AR5:AU5"/>
    <mergeCell ref="CF5:CI5"/>
    <mergeCell ref="B3:F3"/>
    <mergeCell ref="B1:I1"/>
    <mergeCell ref="B2:I2"/>
    <mergeCell ref="AZ5:BC5"/>
    <mergeCell ref="BD5:BG5"/>
    <mergeCell ref="H5:K5"/>
    <mergeCell ref="L5:O5"/>
    <mergeCell ref="P5:S5"/>
    <mergeCell ref="T5:W5"/>
    <mergeCell ref="X5:AA5"/>
    <mergeCell ref="AB5:AE5"/>
    <mergeCell ref="AF5:AI5"/>
    <mergeCell ref="AJ5:AM5"/>
    <mergeCell ref="CB5:CE5"/>
    <mergeCell ref="BX5:CA5"/>
  </mergeCells>
  <pageMargins left="0.25" right="0.17" top="0" bottom="0" header="0.16" footer="0.17"/>
  <pageSetup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Props1.xml><?xml version="1.0" encoding="utf-8"?>
<ds:datastoreItem xmlns:ds="http://schemas.openxmlformats.org/officeDocument/2006/customXml" ds:itemID="{9BEA33C0-EE36-4BFF-B8A6-1DB6182B76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E62617-89A0-414E-A341-F91E444537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4B477F-545A-4626-8C7D-FAE9F364A26B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External  Debt 2003-2005</vt:lpstr>
      <vt:lpstr>External Debt 2006-NOW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2014-06-25T09:32:12Z</dcterms:created>
  <dcterms:modified xsi:type="dcterms:W3CDTF">2026-05-19T08:21:27Z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